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196" windowWidth="18312" windowHeight="12492" tabRatio="509" activeTab="1"/>
  </bookViews>
  <sheets>
    <sheet name="Budget" sheetId="1" r:id="rId1"/>
    <sheet name="Year1" sheetId="2" r:id="rId2"/>
  </sheets>
  <definedNames>
    <definedName name="Year1ACAD01" localSheetId="1">'Year1'!$I$20</definedName>
    <definedName name="Year1ACAD02" localSheetId="1">'Year1'!#REF!</definedName>
    <definedName name="Year1ACAD03" localSheetId="1">'Year1'!#REF!</definedName>
    <definedName name="Year1ACAD04" localSheetId="1">'Year1'!#REF!</definedName>
    <definedName name="Year1by">'Year1'!$M$9</definedName>
    <definedName name="Year1CAL01" localSheetId="1">'Year1'!$H$20</definedName>
    <definedName name="Year1CAL02" localSheetId="1">'Year1'!#REF!</definedName>
    <definedName name="Year1CAL03" localSheetId="1">'Year1'!#REF!</definedName>
    <definedName name="Year1CAL04" localSheetId="1">'Year1'!#REF!</definedName>
    <definedName name="Year1cncmt" localSheetId="1">'Year1'!$P$49</definedName>
    <definedName name="Year1cndol" localSheetId="1">'Year1'!$L$49</definedName>
    <definedName name="Year1cpcmt" localSheetId="1">'Year1'!$P$50</definedName>
    <definedName name="Year1cpdol" localSheetId="1">'Year1'!$L$50</definedName>
    <definedName name="Year1csdol" localSheetId="1">'Year1'!$L$65</definedName>
    <definedName name="Year1dccmt" localSheetId="1">'Year1'!$P$54</definedName>
    <definedName name="Year1docmt" localSheetId="1">'Year1'!$P$38</definedName>
    <definedName name="Year1dodol" localSheetId="1">'Year1'!$L$38</definedName>
    <definedName name="Year1equip01" localSheetId="1">'Year1'!$C$34</definedName>
    <definedName name="Year1equipcmnt01" localSheetId="1">'Year1'!$P$34</definedName>
    <definedName name="Year1equipdol01" localSheetId="1">'Year1'!$F$34</definedName>
    <definedName name="Year1fbcmt" localSheetId="1">'Year1'!$P$31</definedName>
    <definedName name="Year1fbdol" localSheetId="1">'Year1'!$L$31</definedName>
    <definedName name="Year1focmt" localSheetId="1">'Year1'!$P$39</definedName>
    <definedName name="Year1fodol" localSheetId="1">'Year1'!$L$39</definedName>
    <definedName name="Year1gscmt">'Year1'!$P$26</definedName>
    <definedName name="Year1gscnt">'Year1'!$B$26</definedName>
    <definedName name="Year1gsdol">'Year1'!$L$26</definedName>
    <definedName name="Year1idircmnt01">'Year1'!$P$57</definedName>
    <definedName name="Year1idircmnt02" localSheetId="1">'Year1'!$P$58</definedName>
    <definedName name="Year1idirdol01">'Year1'!$F$57</definedName>
    <definedName name="Year1idirdol02" localSheetId="1">'Year1'!$F$58</definedName>
    <definedName name="Year1idirname01">'Year1'!$C$57</definedName>
    <definedName name="Year1idirname02" localSheetId="1">'Year1'!$C$58</definedName>
    <definedName name="Year1idirrate01">'Year1'!$H$57</definedName>
    <definedName name="Year1idirrate02" localSheetId="1">'Year1'!$H$58</definedName>
    <definedName name="Year1macmt">'Year1'!$P$47</definedName>
    <definedName name="Year1madol">'Year1'!$L$47</definedName>
    <definedName name="Year1odcmt">'Year1'!$P$52</definedName>
    <definedName name="Year1oddol">'Year1'!$L$52</definedName>
    <definedName name="Year1odtcmt">'Year1'!$P$53</definedName>
    <definedName name="Year1opaca">'Year1'!$I$25</definedName>
    <definedName name="Year1opcal">'Year1'!$H$25</definedName>
    <definedName name="Year1opcmt">'Year1'!$P$25</definedName>
    <definedName name="Year1opcnt">'Year1'!$B$25</definedName>
    <definedName name="Year1opdol">'Year1'!$L$25</definedName>
    <definedName name="Year1opsum">'Year1'!$J$25</definedName>
    <definedName name="Year1orgdte">'Year1'!$G$69</definedName>
    <definedName name="Year1orgnme">'Year1'!$C$69</definedName>
    <definedName name="Year1otcmt">'Year1'!$P$29</definedName>
    <definedName name="Year1otcnt">'Year1'!$B$29</definedName>
    <definedName name="Year1otdol">'Year1'!$L$29</definedName>
    <definedName name="Year1othcmt">'Year1'!$P$44</definedName>
    <definedName name="Year1othdol">'Year1'!$F$44</definedName>
    <definedName name="Year1pdaca">'Year1'!$I$24</definedName>
    <definedName name="Year1pdcal">'Year1'!$H$24</definedName>
    <definedName name="Year1pdcmt">'Year1'!$P$24</definedName>
    <definedName name="Year1pdcnt">'Year1'!$B$24</definedName>
    <definedName name="Year1pddol">'Year1'!$L$24</definedName>
    <definedName name="Year1pdsum">'Year1'!$J$24</definedName>
    <definedName name="Year1PIDOL01">'Year1'!$L$20</definedName>
    <definedName name="Year1PIDOL02" localSheetId="1">'Year1'!#REF!</definedName>
    <definedName name="Year1PIDOL03" localSheetId="1">'Year1'!#REF!</definedName>
    <definedName name="Year1PIDOL04" localSheetId="1">'Year1'!#REF!</definedName>
    <definedName name="Year1PIFNAME01">'Year1'!$C$20</definedName>
    <definedName name="Year1PIFNAME02" localSheetId="1">'Year1'!#REF!</definedName>
    <definedName name="Year1PIFNAME03" localSheetId="1">'Year1'!#REF!</definedName>
    <definedName name="Year1PIFNAME04" localSheetId="1">'Year1'!#REF!</definedName>
    <definedName name="Year1PILNAME01">'Year1'!$E$20</definedName>
    <definedName name="Year1PILNAME02" localSheetId="1">'Year1'!#REF!</definedName>
    <definedName name="Year1PILNAME03" localSheetId="1">'Year1'!#REF!</definedName>
    <definedName name="Year1PILNAME04" localSheetId="1">'Year1'!#REF!</definedName>
    <definedName name="Year1PIMNAME01">'Year1'!$D$20</definedName>
    <definedName name="Year1PIMNAME02" localSheetId="1">'Year1'!#REF!</definedName>
    <definedName name="Year1PIMNAME03" localSheetId="1">'Year1'!#REF!</definedName>
    <definedName name="Year1PIMNAME04" localSheetId="1">'Year1'!#REF!</definedName>
    <definedName name="Year1PITITLE01">'Year1'!$F$20</definedName>
    <definedName name="Year1PITITLE02" localSheetId="1">'Year1'!#REF!</definedName>
    <definedName name="Year1PITITLE03" localSheetId="1">'Year1'!#REF!</definedName>
    <definedName name="Year1PITITLE04" localSheetId="1">'Year1'!#REF!</definedName>
    <definedName name="Year1pucmt">'Year1'!$P$48</definedName>
    <definedName name="Year1pudol">'Year1'!$L$48</definedName>
    <definedName name="Year1rsdol">'Year1'!$L$63</definedName>
    <definedName name="Year1sccmt">'Year1'!$P$28</definedName>
    <definedName name="Year1sccnt">'Year1'!$B$28</definedName>
    <definedName name="Year1scdol">'Year1'!$L$28</definedName>
    <definedName name="Year1sigdte">'Year1'!$G$67</definedName>
    <definedName name="Year1signme">'Year1'!$C$67</definedName>
    <definedName name="Year1stcmt">'Year1'!$P$41</definedName>
    <definedName name="Year1stdol">'Year1'!$F$41</definedName>
    <definedName name="Year1subcmt">'Year1'!$P$51</definedName>
    <definedName name="Year1subdol">'Year1'!$L$51</definedName>
    <definedName name="Year1sucmt">'Year1'!$P$43</definedName>
    <definedName name="Year1sudol">'Year1'!$F$43</definedName>
    <definedName name="Year1SUMR01">'Year1'!$J$20</definedName>
    <definedName name="Year1SUMR02" localSheetId="1">'Year1'!#REF!</definedName>
    <definedName name="Year1SUMR03" localSheetId="1">'Year1'!#REF!</definedName>
    <definedName name="Year1SUMR04" localSheetId="1">'Year1'!#REF!</definedName>
    <definedName name="Year1tpcnt">'Year1'!$B$45</definedName>
    <definedName name="Year1trcmt">'Year1'!$P$42</definedName>
    <definedName name="Year1trdol">'Year1'!$F$42</definedName>
    <definedName name="Year1tscmt">'Year1'!$P$30</definedName>
    <definedName name="Year1tsfcmt">'Year1'!$P$32</definedName>
    <definedName name="Year1ugcmt">'Year1'!$P$27</definedName>
    <definedName name="Year1ugcnt">'Year1'!$B$27</definedName>
    <definedName name="Year1ugdol">'Year1'!$L$27</definedName>
  </definedNames>
  <calcPr fullCalcOnLoad="1"/>
</workbook>
</file>

<file path=xl/comments1.xml><?xml version="1.0" encoding="utf-8"?>
<comments xmlns="http://schemas.openxmlformats.org/spreadsheetml/2006/main">
  <authors>
    <author>Lorenz Hauser</author>
  </authors>
  <commentList>
    <comment ref="A11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see http://www.fish.washington.edu/admin_resources/G_and_C.php</t>
        </r>
      </text>
    </comment>
    <comment ref="E12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full time equivalent (% time spent on project)</t>
        </r>
      </text>
    </comment>
    <comment ref="G12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increase budgeted salary costs by 4% each year. It would be wise to include similar increases for other budget categories</t>
        </r>
      </text>
    </comment>
    <comment ref="A29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items above $ 2,000 and with a expected life of over a year. Cheaper equipment goes under Supplies.</t>
        </r>
      </text>
    </comment>
    <comment ref="B37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number of persons</t>
        </r>
      </text>
    </comment>
    <comment ref="C37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total travel days</t>
        </r>
      </text>
    </comment>
    <comment ref="A53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bench fees, camp fees, subcontracts etc</t>
        </r>
      </text>
    </comment>
    <comment ref="A60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graduate tuition,
publication costs (min $ 2,000)</t>
        </r>
      </text>
    </comment>
    <comment ref="A67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calculate on all direct costs except tuition and equipment</t>
        </r>
      </text>
    </comment>
    <comment ref="A69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on campus: 56%
off campus: 26%</t>
        </r>
      </text>
    </comment>
  </commentList>
</comments>
</file>

<file path=xl/comments2.xml><?xml version="1.0" encoding="utf-8"?>
<comments xmlns="http://schemas.openxmlformats.org/spreadsheetml/2006/main">
  <authors>
    <author>Lorenz Hauser</author>
  </authors>
  <commentList>
    <comment ref="B41" authorId="0">
      <text>
        <r>
          <rPr>
            <b/>
            <sz val="9"/>
            <rFont val="Tahoma"/>
            <family val="0"/>
          </rPr>
          <t>Lorenz Hauser:</t>
        </r>
        <r>
          <rPr>
            <sz val="9"/>
            <rFont val="Tahoma"/>
            <family val="0"/>
          </rPr>
          <t xml:space="preserve">
tuition fees</t>
        </r>
      </text>
    </comment>
  </commentList>
</comments>
</file>

<file path=xl/sharedStrings.xml><?xml version="1.0" encoding="utf-8"?>
<sst xmlns="http://schemas.openxmlformats.org/spreadsheetml/2006/main" count="189" uniqueCount="168">
  <si>
    <t>Instructions to NSF Submitters:  The functions below work on this spreadsheet only.</t>
  </si>
  <si>
    <t>Notes:</t>
  </si>
  <si>
    <t>If you delete a row created with the buttons, prior to using the buttons again you must remove the labels that were created with the row.</t>
  </si>
  <si>
    <t>These functions may not work properly if you add any columns.</t>
  </si>
  <si>
    <t>Do not enter anything in the red cells unless you intend to override the formula values.</t>
  </si>
  <si>
    <t>These functions will add the necessary labels required for each row.</t>
  </si>
  <si>
    <t>You should be entering the values you want Fastlane to receive in the yellow cells.</t>
  </si>
  <si>
    <t>FastLane will ignore all data in cells that are not either yellow or red.</t>
  </si>
  <si>
    <t>If you want to create additional years based on the data in a first year, then do not press the "create new budget years" button until you have filled out the data that you want to copy.</t>
  </si>
  <si>
    <t>The "create new budget years" button will copy all data from budget year1 to subsequent years.</t>
  </si>
  <si>
    <t>Comments fields are limited to 255 characters - please do not enter more than that.</t>
  </si>
  <si>
    <t>PLEASE DO NOT ENTER CENTS IN ANY FIELD!</t>
  </si>
  <si>
    <t>YEAR</t>
  </si>
  <si>
    <t>FOR NSF USE ONLY</t>
  </si>
  <si>
    <t>ORGANIZATION</t>
  </si>
  <si>
    <t>PROPOSAL NO.</t>
  </si>
  <si>
    <t>DURATION (MONTHS)</t>
  </si>
  <si>
    <t>Proposed</t>
  </si>
  <si>
    <t>Granted</t>
  </si>
  <si>
    <t>PRINCIPAL INVESTIGATOR/PROJECT DIRECTOR</t>
  </si>
  <si>
    <t>AWARD NO.</t>
  </si>
  <si>
    <t>Funds</t>
  </si>
  <si>
    <t>Granted by NSF</t>
  </si>
  <si>
    <t xml:space="preserve">A. SENIOR PERSONNEL: PI/PD, Co-PI´S, Faculty and Other Senior Associates </t>
  </si>
  <si>
    <t>NSF Funded</t>
  </si>
  <si>
    <t>(List each separately with title, A.7. show number in brackets)</t>
  </si>
  <si>
    <t>Person-months</t>
  </si>
  <si>
    <t>Requested By</t>
  </si>
  <si>
    <t>First Name</t>
  </si>
  <si>
    <t>M</t>
  </si>
  <si>
    <t>Last Name</t>
  </si>
  <si>
    <t>Title</t>
  </si>
  <si>
    <t>CAL</t>
  </si>
  <si>
    <t>ACAD</t>
  </si>
  <si>
    <t>SUMR</t>
  </si>
  <si>
    <t>Proposer</t>
  </si>
  <si>
    <t>(</t>
  </si>
  <si>
    <t>) TOTAL SENIOR PERSONNEL (1-6)</t>
  </si>
  <si>
    <t>COMMENTS</t>
  </si>
  <si>
    <t>B. OTHER PERSONNEL (SHOW NUMBERS IN BRACKETS)</t>
  </si>
  <si>
    <t> 1. (</t>
  </si>
  <si>
    <t>) POST DOCTORAL ASSOCIATES</t>
  </si>
  <si>
    <t>Post Doc:</t>
  </si>
  <si>
    <t> 2. (</t>
  </si>
  <si>
    <t>) OTHER PROFESSIONALS (TECHNICIAN, PROGRAMMER, ETC.)</t>
  </si>
  <si>
    <t>Other Professionals:</t>
  </si>
  <si>
    <t> 3. (</t>
  </si>
  <si>
    <t>) GRADUATE STUDENTS</t>
  </si>
  <si>
    <t>Grad Students:</t>
  </si>
  <si>
    <t> 4. (</t>
  </si>
  <si>
    <t>) UNDERGRADUATE STUDENTS</t>
  </si>
  <si>
    <t>Undergrad:</t>
  </si>
  <si>
    <t> 5. (</t>
  </si>
  <si>
    <t>) SECRETARIAL - CLERICAL (IF CHARGED DIRECTLY)</t>
  </si>
  <si>
    <t>Secretarial:</t>
  </si>
  <si>
    <t> 6. (</t>
  </si>
  <si>
    <t>) OTHER</t>
  </si>
  <si>
    <t>Other Persons:</t>
  </si>
  <si>
    <t>TOTAL SALARIES AND WAGES (A+B)</t>
  </si>
  <si>
    <t>Total Salaries:</t>
  </si>
  <si>
    <t>C. FRINGE BENEFITS (IF CHARGED AS DIRECT COSTS)</t>
  </si>
  <si>
    <t>Fringe Benefits:</t>
  </si>
  <si>
    <t>TOTAL SALARIES, WAGES AND FRINGE BENEFITS (A+B+C)</t>
  </si>
  <si>
    <t>Total Salary and Fringe:</t>
  </si>
  <si>
    <t>D. PERMANENT EQUIPMENT (LIST ITEM AND DOLLAR AMOUNT FOR EACH ITEM EXCEEDING $5,000)</t>
  </si>
  <si>
    <t>equipment item 1</t>
  </si>
  <si>
    <t>Equipment comments:</t>
  </si>
  <si>
    <t>TOTAL EQUIPMENT</t>
  </si>
  <si>
    <t>E. TRAVEL</t>
  </si>
  <si>
    <t>1. DOMESTIC (INCL. CANADA, MEXICO AND U.S. POSSESSIONS)</t>
  </si>
  <si>
    <t>Domestic Travel:</t>
  </si>
  <si>
    <t>2. FOREIGN</t>
  </si>
  <si>
    <t>Foreign Travel:</t>
  </si>
  <si>
    <t>F. PARTICIPANT SUPPORT COSTS</t>
  </si>
  <si>
    <t xml:space="preserve">1. STIPENDS   </t>
  </si>
  <si>
    <t>Stipends:</t>
  </si>
  <si>
    <t>2. TRAVEL</t>
  </si>
  <si>
    <t>Travel:</t>
  </si>
  <si>
    <t>3. SUBSISTENCE</t>
  </si>
  <si>
    <t>Subsistence:</t>
  </si>
  <si>
    <t>4. OTHER</t>
  </si>
  <si>
    <t>Other:</t>
  </si>
  <si>
    <t>) TOTAL NUMBER OF PARTICIPANTS</t>
  </si>
  <si>
    <t>G. OTHER DIRECT COSTS</t>
  </si>
  <si>
    <t>1. MATERIALS AND SUPPLIES</t>
  </si>
  <si>
    <t>Materials:</t>
  </si>
  <si>
    <t>2. PUBLICATION COSTS/DOCUMENTATION/DISSEMINATION</t>
  </si>
  <si>
    <t>Publications:</t>
  </si>
  <si>
    <t>3. CONSULTANT SERVICES</t>
  </si>
  <si>
    <t>Consultant:</t>
  </si>
  <si>
    <t>4. COMPUTERS SERVICES</t>
  </si>
  <si>
    <t>Computer:</t>
  </si>
  <si>
    <t>5. SUBAWARDS</t>
  </si>
  <si>
    <t>Subawards:</t>
  </si>
  <si>
    <t>6. OTHER</t>
  </si>
  <si>
    <t>TOTAL OTHER DIRECT COSTS</t>
  </si>
  <si>
    <t>Other Total:</t>
  </si>
  <si>
    <t>H. TOTAL DIRECT COSTS (A THROUGH G)</t>
  </si>
  <si>
    <t>Direct Total:</t>
  </si>
  <si>
    <t xml:space="preserve"> I. INDIRECT COSTS (SPECIFY RATE AND BASE)</t>
  </si>
  <si>
    <t>Name of indirect cost item</t>
  </si>
  <si>
    <t>Amount</t>
  </si>
  <si>
    <t>Rate</t>
  </si>
  <si>
    <t>Indirect Cost Items:</t>
  </si>
  <si>
    <t>TOTAL INDIRECT COSTS</t>
  </si>
  <si>
    <t>J. TOTAL DIRECT AND INDIRECT COSTS (H+I)</t>
  </si>
  <si>
    <t>K. RESIDUAL FUNDS (IF FOR FURTHER SUPPORT OF CURRENT PROJECTS SEE GPG II.D.7.j.)</t>
  </si>
  <si>
    <t>L. AMOUNT OF THIS REQUEST (J) OR (J MINUS K)</t>
  </si>
  <si>
    <t>M. COST SHARING: PROPOSED LEVEL     </t>
  </si>
  <si>
    <t>AGREED LEVEL IF DIFFERENT $</t>
  </si>
  <si>
    <t>PI/PD TYPED NAME &amp; SIGNATURE*</t>
  </si>
  <si>
    <t>DATE</t>
  </si>
  <si>
    <t>Initials-ORG</t>
  </si>
  <si>
    <t>PIFullName</t>
  </si>
  <si>
    <t>INDIRECT COST RATE VERIFICATION</t>
  </si>
  <si>
    <t>INST. REP. TYPED NAME &amp; SIGNATURE*</t>
  </si>
  <si>
    <t>Date Checked</t>
  </si>
  <si>
    <t>Date Rate of Sheet</t>
  </si>
  <si>
    <t>InstRepFullName</t>
  </si>
  <si>
    <r>
      <t xml:space="preserve">NSF Form 1030 (10/97) </t>
    </r>
    <r>
      <rPr>
        <b/>
        <i/>
        <sz val="8"/>
        <rFont val="Helv"/>
        <family val="0"/>
      </rPr>
      <t>Supersedes All Previous Editions</t>
    </r>
  </si>
  <si>
    <t>   *SIGNATURES REQUIRED ONLY FOR REVISED BUDGET (GPG III.B)   </t>
  </si>
  <si>
    <t>Lorenz</t>
  </si>
  <si>
    <t>Hauser</t>
  </si>
  <si>
    <t>Dr</t>
  </si>
  <si>
    <t>Total</t>
  </si>
  <si>
    <t>On campus</t>
  </si>
  <si>
    <t>University of Washington</t>
  </si>
  <si>
    <t xml:space="preserve">Off campus </t>
  </si>
  <si>
    <t xml:space="preserve">BUDGET FORM </t>
  </si>
  <si>
    <t>Principal Applicant</t>
  </si>
  <si>
    <t xml:space="preserve">Applicant Organization:  </t>
  </si>
  <si>
    <t>Requested Grant Period:</t>
  </si>
  <si>
    <t>Budget detail for the period FROM:</t>
  </si>
  <si>
    <t>1. Salaries and Wages</t>
  </si>
  <si>
    <t>Name/Title of Position</t>
  </si>
  <si>
    <t>No.</t>
  </si>
  <si>
    <t>Monthly Salary</t>
  </si>
  <si>
    <t>% FTE</t>
  </si>
  <si>
    <t>Year 1</t>
  </si>
  <si>
    <t>Year 2</t>
  </si>
  <si>
    <t>Year 3</t>
  </si>
  <si>
    <t>PI (name &amp; title)</t>
  </si>
  <si>
    <t>Co-PI (name &amp; title)</t>
  </si>
  <si>
    <t>Key personnel (")</t>
  </si>
  <si>
    <t>Research Assistant</t>
  </si>
  <si>
    <t>Subtotal</t>
  </si>
  <si>
    <t>2. Fringe Benefits</t>
  </si>
  <si>
    <t xml:space="preserve">Faculty </t>
  </si>
  <si>
    <t>Professional staff</t>
  </si>
  <si>
    <t>Graduate student appt (RA/TA)</t>
  </si>
  <si>
    <t>Hourly, visiting scientists</t>
  </si>
  <si>
    <t>3. Equipment</t>
  </si>
  <si>
    <t>Item</t>
  </si>
  <si>
    <t>Cost / item</t>
  </si>
  <si>
    <t>4. Travel</t>
  </si>
  <si>
    <t>Journey</t>
  </si>
  <si>
    <t>#</t>
  </si>
  <si>
    <t>*</t>
  </si>
  <si>
    <t xml:space="preserve">Subsistence </t>
  </si>
  <si>
    <t xml:space="preserve">Transport </t>
  </si>
  <si>
    <t>5. Supplies and Materials</t>
  </si>
  <si>
    <t>6. Services</t>
  </si>
  <si>
    <t>7. Other Costs</t>
  </si>
  <si>
    <t>8. Total Direct Costs</t>
  </si>
  <si>
    <t>9. Indirect Costs</t>
  </si>
  <si>
    <t>Indirect cost rate*</t>
  </si>
  <si>
    <t>%</t>
  </si>
  <si>
    <t>TOTAL PROJECT COSTS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</si>
</sst>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  <numFmt numFmtId="166" formatCode="&quot;$&quot;#,##0.0_);[Red]\(&quot;$&quot;#,##0.0\)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"/>
    <numFmt numFmtId="172" formatCode="#,##0.0_);[Red]\(#,##0.0\)"/>
    <numFmt numFmtId="173" formatCode="&quot;$&quot;#,##0.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i/>
      <sz val="8"/>
      <name val="Helv"/>
      <family val="0"/>
    </font>
    <font>
      <sz val="8"/>
      <name val="Helv"/>
      <family val="0"/>
    </font>
    <font>
      <sz val="10"/>
      <name val="Helv"/>
      <family val="0"/>
    </font>
    <font>
      <i/>
      <sz val="9"/>
      <name val="Helv"/>
      <family val="0"/>
    </font>
    <font>
      <sz val="9"/>
      <color indexed="9"/>
      <name val="Helv"/>
      <family val="0"/>
    </font>
    <font>
      <sz val="9"/>
      <name val="scdol"/>
      <family val="0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Continuous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Continuous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4" fillId="0" borderId="7" xfId="0" applyFont="1" applyBorder="1" applyAlignment="1" applyProtection="1">
      <alignment horizontal="centerContinuous"/>
      <protection locked="0"/>
    </xf>
    <xf numFmtId="0" fontId="4" fillId="0" borderId="8" xfId="0" applyFont="1" applyBorder="1" applyAlignment="1" applyProtection="1">
      <alignment horizontal="centerContinuous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4" fillId="0" borderId="12" xfId="0" applyFont="1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Continuous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 horizontal="centerContinuous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4" fillId="0" borderId="15" xfId="0" applyFont="1" applyBorder="1" applyAlignment="1" applyProtection="1">
      <alignment horizontal="centerContinuous"/>
      <protection locked="0"/>
    </xf>
    <xf numFmtId="0" fontId="9" fillId="0" borderId="10" xfId="0" applyFont="1" applyBorder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164" fontId="4" fillId="0" borderId="9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1" borderId="10" xfId="0" applyFont="1" applyFill="1" applyBorder="1" applyAlignment="1" applyProtection="1">
      <alignment/>
      <protection locked="0"/>
    </xf>
    <xf numFmtId="0" fontId="4" fillId="1" borderId="11" xfId="0" applyFont="1" applyFill="1" applyBorder="1" applyAlignment="1" applyProtection="1">
      <alignment/>
      <protection locked="0"/>
    </xf>
    <xf numFmtId="0" fontId="4" fillId="1" borderId="0" xfId="0" applyFont="1" applyFill="1" applyBorder="1" applyAlignment="1" applyProtection="1">
      <alignment/>
      <protection locked="0"/>
    </xf>
    <xf numFmtId="0" fontId="4" fillId="1" borderId="15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horizontal="right"/>
      <protection locked="0"/>
    </xf>
    <xf numFmtId="5" fontId="4" fillId="0" borderId="10" xfId="0" applyNumberFormat="1" applyFont="1" applyBorder="1" applyAlignment="1" applyProtection="1">
      <alignment horizontal="centerContinuous"/>
      <protection locked="0"/>
    </xf>
    <xf numFmtId="5" fontId="4" fillId="0" borderId="12" xfId="0" applyNumberFormat="1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4" fillId="0" borderId="1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5" fontId="4" fillId="1" borderId="10" xfId="0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right"/>
      <protection locked="0"/>
    </xf>
    <xf numFmtId="5" fontId="4" fillId="1" borderId="0" xfId="0" applyNumberFormat="1" applyFont="1" applyFill="1" applyBorder="1" applyAlignment="1" applyProtection="1">
      <alignment/>
      <protection locked="0"/>
    </xf>
    <xf numFmtId="5" fontId="4" fillId="0" borderId="20" xfId="0" applyNumberFormat="1" applyFont="1" applyBorder="1" applyAlignment="1" applyProtection="1">
      <alignment horizontal="centerContinuous"/>
      <protection locked="0"/>
    </xf>
    <xf numFmtId="9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5" fontId="10" fillId="0" borderId="0" xfId="0" applyNumberFormat="1" applyFont="1" applyAlignment="1">
      <alignment horizontal="center"/>
    </xf>
    <xf numFmtId="0" fontId="11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5" fontId="4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5" fontId="4" fillId="0" borderId="17" xfId="0" applyNumberFormat="1" applyFont="1" applyBorder="1" applyAlignment="1" applyProtection="1">
      <alignment horizontal="centerContinuous"/>
      <protection locked="0"/>
    </xf>
    <xf numFmtId="0" fontId="4" fillId="0" borderId="19" xfId="0" applyFont="1" applyBorder="1" applyAlignment="1" applyProtection="1">
      <alignment horizontal="centerContinuous"/>
      <protection locked="0"/>
    </xf>
    <xf numFmtId="5" fontId="6" fillId="0" borderId="17" xfId="0" applyNumberFormat="1" applyFont="1" applyBorder="1" applyAlignment="1" applyProtection="1">
      <alignment horizontal="centerContinuous"/>
      <protection locked="0"/>
    </xf>
    <xf numFmtId="5" fontId="4" fillId="0" borderId="17" xfId="0" applyNumberFormat="1" applyFont="1" applyBorder="1" applyAlignment="1" applyProtection="1">
      <alignment horizontal="center"/>
      <protection locked="0"/>
    </xf>
    <xf numFmtId="5" fontId="4" fillId="0" borderId="19" xfId="0" applyNumberFormat="1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left"/>
      <protection locked="0"/>
    </xf>
    <xf numFmtId="5" fontId="9" fillId="0" borderId="1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 horizontal="left"/>
      <protection locked="0"/>
    </xf>
    <xf numFmtId="6" fontId="4" fillId="0" borderId="0" xfId="17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6" fontId="4" fillId="0" borderId="0" xfId="17" applyNumberFormat="1" applyFont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173" fontId="4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9" fontId="4" fillId="0" borderId="0" xfId="19" applyFont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5" fontId="4" fillId="2" borderId="12" xfId="0" applyNumberFormat="1" applyFont="1" applyFill="1" applyBorder="1" applyAlignment="1" applyProtection="1">
      <alignment horizontal="centerContinuous"/>
      <protection locked="0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5" fontId="13" fillId="2" borderId="12" xfId="0" applyNumberFormat="1" applyFont="1" applyFill="1" applyBorder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4" fillId="2" borderId="0" xfId="0" applyFont="1" applyFill="1" applyAlignment="1" applyProtection="1">
      <alignment/>
      <protection locked="0"/>
    </xf>
    <xf numFmtId="5" fontId="14" fillId="2" borderId="12" xfId="0" applyNumberFormat="1" applyFont="1" applyFill="1" applyBorder="1" applyAlignment="1" applyProtection="1">
      <alignment horizontal="centerContinuous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9" fontId="4" fillId="2" borderId="0" xfId="0" applyNumberFormat="1" applyFont="1" applyFill="1" applyAlignment="1" applyProtection="1">
      <alignment/>
      <protection locked="0"/>
    </xf>
    <xf numFmtId="5" fontId="10" fillId="2" borderId="0" xfId="0" applyNumberFormat="1" applyFont="1" applyFill="1" applyAlignment="1">
      <alignment horizontal="center"/>
    </xf>
    <xf numFmtId="5" fontId="4" fillId="2" borderId="17" xfId="0" applyNumberFormat="1" applyFont="1" applyFill="1" applyBorder="1" applyAlignment="1" applyProtection="1">
      <alignment horizontal="center"/>
      <protection locked="0"/>
    </xf>
    <xf numFmtId="5" fontId="4" fillId="2" borderId="12" xfId="0" applyNumberFormat="1" applyFont="1" applyFill="1" applyBorder="1" applyAlignment="1" applyProtection="1">
      <alignment horizontal="center"/>
      <protection locked="0"/>
    </xf>
    <xf numFmtId="5" fontId="4" fillId="3" borderId="12" xfId="0" applyNumberFormat="1" applyFont="1" applyFill="1" applyBorder="1" applyAlignment="1" applyProtection="1">
      <alignment horizontal="centerContinuous"/>
      <protection locked="0"/>
    </xf>
    <xf numFmtId="5" fontId="4" fillId="3" borderId="23" xfId="0" applyNumberFormat="1" applyFont="1" applyFill="1" applyBorder="1" applyAlignment="1" applyProtection="1">
      <alignment horizontal="centerContinuous"/>
      <protection locked="0"/>
    </xf>
    <xf numFmtId="5" fontId="4" fillId="3" borderId="10" xfId="0" applyNumberFormat="1" applyFont="1" applyFill="1" applyBorder="1" applyAlignment="1" applyProtection="1">
      <alignment horizontal="centerContinuous"/>
      <protection locked="0"/>
    </xf>
    <xf numFmtId="5" fontId="4" fillId="3" borderId="20" xfId="0" applyNumberFormat="1" applyFont="1" applyFill="1" applyBorder="1" applyAlignment="1" applyProtection="1">
      <alignment horizontal="centerContinuous"/>
      <protection locked="0"/>
    </xf>
    <xf numFmtId="9" fontId="11" fillId="0" borderId="10" xfId="0" applyNumberFormat="1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/>
      <protection hidden="1"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4" fontId="4" fillId="0" borderId="24" xfId="0" applyNumberFormat="1" applyFont="1" applyFill="1" applyBorder="1" applyAlignment="1" applyProtection="1">
      <alignment/>
      <protection locked="0"/>
    </xf>
    <xf numFmtId="14" fontId="4" fillId="0" borderId="19" xfId="0" applyNumberFormat="1" applyFont="1" applyFill="1" applyBorder="1" applyAlignment="1" applyProtection="1">
      <alignment/>
      <protection locked="0"/>
    </xf>
    <xf numFmtId="6" fontId="4" fillId="2" borderId="10" xfId="17" applyNumberFormat="1" applyFont="1" applyFill="1" applyBorder="1" applyAlignment="1" applyProtection="1">
      <alignment/>
      <protection locked="0"/>
    </xf>
    <xf numFmtId="170" fontId="4" fillId="2" borderId="0" xfId="0" applyNumberFormat="1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5" fontId="4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17" applyNumberFormat="1" applyAlignment="1">
      <alignment/>
    </xf>
    <xf numFmtId="169" fontId="0" fillId="0" borderId="0" xfId="0" applyNumberFormat="1" applyAlignment="1">
      <alignment/>
    </xf>
    <xf numFmtId="169" fontId="18" fillId="0" borderId="0" xfId="17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9" fontId="18" fillId="0" borderId="0" xfId="17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8" fillId="0" borderId="0" xfId="0" applyFont="1" applyAlignment="1">
      <alignment wrapText="1"/>
    </xf>
    <xf numFmtId="9" fontId="0" fillId="0" borderId="0" xfId="19" applyFont="1" applyAlignment="1">
      <alignment horizontal="center"/>
    </xf>
    <xf numFmtId="9" fontId="0" fillId="0" borderId="0" xfId="19" applyAlignment="1">
      <alignment horizontal="center"/>
    </xf>
    <xf numFmtId="0" fontId="18" fillId="0" borderId="10" xfId="0" applyFont="1" applyBorder="1" applyAlignment="1">
      <alignment/>
    </xf>
    <xf numFmtId="169" fontId="18" fillId="0" borderId="10" xfId="17" applyNumberFormat="1" applyFont="1" applyBorder="1" applyAlignment="1">
      <alignment/>
    </xf>
    <xf numFmtId="169" fontId="18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46">
      <selection activeCell="A1" sqref="A1:IV16384"/>
    </sheetView>
  </sheetViews>
  <sheetFormatPr defaultColWidth="9.00390625" defaultRowHeight="12.75"/>
  <cols>
    <col min="1" max="1" width="27.00390625" style="0" customWidth="1"/>
    <col min="2" max="3" width="3.50390625" style="0" customWidth="1"/>
    <col min="4" max="4" width="16.875" style="0" customWidth="1"/>
    <col min="5" max="5" width="11.50390625" style="0" customWidth="1"/>
    <col min="6" max="6" width="12.125" style="0" customWidth="1"/>
    <col min="7" max="7" width="13.25390625" style="0" customWidth="1"/>
    <col min="8" max="8" width="13.875" style="0" customWidth="1"/>
    <col min="9" max="9" width="13.50390625" style="0" customWidth="1"/>
  </cols>
  <sheetData>
    <row r="2" ht="15.75">
      <c r="A2" s="140" t="s">
        <v>128</v>
      </c>
    </row>
    <row r="3" ht="12.75">
      <c r="A3" s="141"/>
    </row>
    <row r="4" spans="1:2" ht="12.75">
      <c r="A4" s="141" t="s">
        <v>129</v>
      </c>
      <c r="B4" s="141"/>
    </row>
    <row r="5" spans="1:2" ht="12.75">
      <c r="A5" s="141" t="s">
        <v>31</v>
      </c>
      <c r="B5" s="141"/>
    </row>
    <row r="6" spans="1:2" ht="12.75">
      <c r="A6" s="141" t="s">
        <v>130</v>
      </c>
      <c r="B6" s="141" t="s">
        <v>126</v>
      </c>
    </row>
    <row r="7" spans="1:2" ht="12.75">
      <c r="A7" s="141" t="s">
        <v>131</v>
      </c>
      <c r="B7" s="141"/>
    </row>
    <row r="8" ht="12.75">
      <c r="A8" s="141"/>
    </row>
    <row r="9" ht="12.75">
      <c r="A9" s="141" t="s">
        <v>132</v>
      </c>
    </row>
    <row r="11" s="141" customFormat="1" ht="12.75">
      <c r="A11" s="141" t="s">
        <v>133</v>
      </c>
    </row>
    <row r="12" spans="1:9" s="141" customFormat="1" ht="12.75">
      <c r="A12" s="141" t="s">
        <v>134</v>
      </c>
      <c r="B12" s="142" t="s">
        <v>135</v>
      </c>
      <c r="C12" s="142"/>
      <c r="D12" s="142" t="s">
        <v>136</v>
      </c>
      <c r="E12" s="142" t="s">
        <v>137</v>
      </c>
      <c r="F12" s="143" t="s">
        <v>138</v>
      </c>
      <c r="G12" s="141" t="s">
        <v>139</v>
      </c>
      <c r="H12" s="141" t="s">
        <v>140</v>
      </c>
      <c r="I12" s="141" t="s">
        <v>124</v>
      </c>
    </row>
    <row r="13" s="141" customFormat="1" ht="12.75">
      <c r="F13" s="142"/>
    </row>
    <row r="14" spans="1:9" ht="12.75">
      <c r="A14" t="s">
        <v>141</v>
      </c>
      <c r="B14" s="144">
        <v>1</v>
      </c>
      <c r="C14" s="144"/>
      <c r="D14" s="144"/>
      <c r="E14" s="144"/>
      <c r="F14" s="145">
        <v>0</v>
      </c>
      <c r="G14" s="145">
        <v>0</v>
      </c>
      <c r="H14" s="145">
        <v>0</v>
      </c>
      <c r="I14" s="146">
        <f aca="true" t="shared" si="0" ref="I14:I19">SUM(F14:H14)</f>
        <v>0</v>
      </c>
    </row>
    <row r="15" spans="1:9" ht="12.75">
      <c r="A15" t="s">
        <v>142</v>
      </c>
      <c r="B15" s="144">
        <v>1</v>
      </c>
      <c r="C15" s="144"/>
      <c r="D15" s="144"/>
      <c r="E15" s="144"/>
      <c r="F15" s="145">
        <v>0</v>
      </c>
      <c r="G15" s="145">
        <v>0</v>
      </c>
      <c r="H15" s="145">
        <v>0</v>
      </c>
      <c r="I15" s="146">
        <f t="shared" si="0"/>
        <v>0</v>
      </c>
    </row>
    <row r="16" spans="1:9" ht="12.75">
      <c r="A16" t="s">
        <v>143</v>
      </c>
      <c r="B16" s="144">
        <v>1</v>
      </c>
      <c r="C16" s="144"/>
      <c r="D16" s="144"/>
      <c r="E16" s="144"/>
      <c r="F16" s="145">
        <v>0</v>
      </c>
      <c r="G16" s="145">
        <v>0</v>
      </c>
      <c r="H16" s="145">
        <v>0</v>
      </c>
      <c r="I16" s="146">
        <f t="shared" si="0"/>
        <v>0</v>
      </c>
    </row>
    <row r="17" spans="1:9" ht="12.75">
      <c r="A17" t="s">
        <v>143</v>
      </c>
      <c r="B17" s="144">
        <v>1</v>
      </c>
      <c r="C17" s="144"/>
      <c r="D17" s="144"/>
      <c r="E17" s="144"/>
      <c r="F17" s="145">
        <v>0</v>
      </c>
      <c r="G17" s="145">
        <v>0</v>
      </c>
      <c r="H17" s="145">
        <v>0</v>
      </c>
      <c r="I17" s="146">
        <f t="shared" si="0"/>
        <v>0</v>
      </c>
    </row>
    <row r="18" spans="1:9" ht="12.75">
      <c r="A18" t="s">
        <v>144</v>
      </c>
      <c r="B18" s="144">
        <v>1</v>
      </c>
      <c r="C18" s="144"/>
      <c r="D18" s="144"/>
      <c r="E18" s="144"/>
      <c r="F18" s="145">
        <v>0</v>
      </c>
      <c r="G18" s="145">
        <v>0</v>
      </c>
      <c r="H18" s="145">
        <v>0</v>
      </c>
      <c r="I18" s="146">
        <f t="shared" si="0"/>
        <v>0</v>
      </c>
    </row>
    <row r="19" spans="1:9" ht="12.75">
      <c r="A19" s="141" t="s">
        <v>145</v>
      </c>
      <c r="B19" s="144"/>
      <c r="C19" s="144"/>
      <c r="D19" s="144"/>
      <c r="F19" s="147">
        <f>SUM(F14:F18)</f>
        <v>0</v>
      </c>
      <c r="G19" s="147">
        <f>SUM(G14:G18)</f>
        <v>0</v>
      </c>
      <c r="H19" s="147">
        <f>SUM(H14:H18)</f>
        <v>0</v>
      </c>
      <c r="I19" s="146">
        <f t="shared" si="0"/>
        <v>0</v>
      </c>
    </row>
    <row r="20" spans="2:6" ht="12.75">
      <c r="B20" s="144"/>
      <c r="C20" s="144"/>
      <c r="D20" s="144"/>
      <c r="E20" s="144"/>
      <c r="F20" s="145"/>
    </row>
    <row r="21" spans="1:6" s="141" customFormat="1" ht="12.75">
      <c r="A21" s="141" t="s">
        <v>146</v>
      </c>
      <c r="B21" s="142"/>
      <c r="C21" s="142"/>
      <c r="D21" s="142"/>
      <c r="E21" s="142"/>
      <c r="F21" s="147"/>
    </row>
    <row r="22" spans="1:6" s="141" customFormat="1" ht="12.75">
      <c r="A22" s="148"/>
      <c r="B22" s="149" t="s">
        <v>102</v>
      </c>
      <c r="C22" s="149"/>
      <c r="E22" s="142"/>
      <c r="F22" s="150"/>
    </row>
    <row r="23" spans="1:9" ht="12.75">
      <c r="A23" t="s">
        <v>147</v>
      </c>
      <c r="B23" s="151">
        <v>0.24</v>
      </c>
      <c r="C23" s="151"/>
      <c r="D23" s="152"/>
      <c r="E23" s="153"/>
      <c r="F23" s="145">
        <v>0</v>
      </c>
      <c r="G23" s="145">
        <v>0</v>
      </c>
      <c r="H23" s="145">
        <v>0</v>
      </c>
      <c r="I23" s="146">
        <f>SUM(F23:H23)</f>
        <v>0</v>
      </c>
    </row>
    <row r="24" spans="1:9" ht="12.75">
      <c r="A24" t="s">
        <v>148</v>
      </c>
      <c r="B24" s="151">
        <v>0.287</v>
      </c>
      <c r="C24" s="151"/>
      <c r="D24" s="146"/>
      <c r="E24" s="153"/>
      <c r="F24" s="145">
        <v>0</v>
      </c>
      <c r="G24" s="145">
        <v>0</v>
      </c>
      <c r="H24" s="145">
        <v>0</v>
      </c>
      <c r="I24" s="146">
        <f>SUM(F24:H24)</f>
        <v>0</v>
      </c>
    </row>
    <row r="25" spans="1:9" ht="12.75">
      <c r="A25" t="s">
        <v>149</v>
      </c>
      <c r="B25" s="151">
        <v>0.109</v>
      </c>
      <c r="C25" s="151"/>
      <c r="D25" s="146"/>
      <c r="E25" s="153"/>
      <c r="F25" s="145">
        <v>0</v>
      </c>
      <c r="G25" s="145">
        <v>0</v>
      </c>
      <c r="H25" s="145">
        <v>0</v>
      </c>
      <c r="I25" s="146">
        <f>SUM(F25:H25)</f>
        <v>0</v>
      </c>
    </row>
    <row r="26" spans="1:9" ht="12.75">
      <c r="A26" t="s">
        <v>150</v>
      </c>
      <c r="B26" s="151">
        <v>0.113</v>
      </c>
      <c r="C26" s="151"/>
      <c r="D26" s="146"/>
      <c r="E26" s="153"/>
      <c r="F26" s="145">
        <v>0</v>
      </c>
      <c r="G26" s="145">
        <v>0</v>
      </c>
      <c r="H26" s="145">
        <v>0</v>
      </c>
      <c r="I26" s="146">
        <f>SUM(F26:H26)</f>
        <v>0</v>
      </c>
    </row>
    <row r="27" spans="1:9" s="141" customFormat="1" ht="12.75">
      <c r="A27" s="141" t="s">
        <v>145</v>
      </c>
      <c r="F27" s="147">
        <f>SUM(F23:F26)</f>
        <v>0</v>
      </c>
      <c r="G27" s="147">
        <f>SUM(G23:G26)</f>
        <v>0</v>
      </c>
      <c r="H27" s="147">
        <f>SUM(H23:H26)</f>
        <v>0</v>
      </c>
      <c r="I27" s="146">
        <f>SUM(F27:H27)</f>
        <v>0</v>
      </c>
    </row>
    <row r="28" ht="12.75">
      <c r="F28" s="145"/>
    </row>
    <row r="29" spans="1:6" s="141" customFormat="1" ht="12.75">
      <c r="A29" s="141" t="s">
        <v>151</v>
      </c>
      <c r="F29" s="147"/>
    </row>
    <row r="30" spans="1:6" s="141" customFormat="1" ht="12.75">
      <c r="A30" s="142" t="s">
        <v>152</v>
      </c>
      <c r="D30" s="141" t="s">
        <v>153</v>
      </c>
      <c r="F30" s="147"/>
    </row>
    <row r="31" spans="6:9" s="141" customFormat="1" ht="12.75">
      <c r="F31" s="145">
        <v>0</v>
      </c>
      <c r="G31" s="145">
        <v>0</v>
      </c>
      <c r="H31" s="145">
        <v>0</v>
      </c>
      <c r="I31" s="146">
        <f>SUM(F31:H31)</f>
        <v>0</v>
      </c>
    </row>
    <row r="32" spans="6:9" s="141" customFormat="1" ht="12.75">
      <c r="F32" s="145">
        <v>0</v>
      </c>
      <c r="G32" s="145">
        <v>0</v>
      </c>
      <c r="H32" s="145">
        <v>0</v>
      </c>
      <c r="I32" s="146">
        <f>SUM(F32:H32)</f>
        <v>0</v>
      </c>
    </row>
    <row r="33" spans="6:9" s="141" customFormat="1" ht="12.75">
      <c r="F33" s="145">
        <v>0</v>
      </c>
      <c r="G33" s="145">
        <v>0</v>
      </c>
      <c r="H33" s="145">
        <v>0</v>
      </c>
      <c r="I33" s="146">
        <f>SUM(F33:H33)</f>
        <v>0</v>
      </c>
    </row>
    <row r="34" spans="1:9" s="141" customFormat="1" ht="12.75">
      <c r="A34" s="141" t="s">
        <v>145</v>
      </c>
      <c r="F34" s="147">
        <f>SUM(F31:F33)</f>
        <v>0</v>
      </c>
      <c r="G34" s="147">
        <f>SUM(G31:G33)</f>
        <v>0</v>
      </c>
      <c r="H34" s="147">
        <f>SUM(H31:H33)</f>
        <v>0</v>
      </c>
      <c r="I34" s="146">
        <f>SUM(F34:H34)</f>
        <v>0</v>
      </c>
    </row>
    <row r="35" ht="12.75">
      <c r="F35" s="145"/>
    </row>
    <row r="36" spans="1:6" ht="12.75">
      <c r="A36" s="141" t="s">
        <v>154</v>
      </c>
      <c r="F36" s="145"/>
    </row>
    <row r="37" spans="1:6" s="141" customFormat="1" ht="12.75">
      <c r="A37" s="142" t="s">
        <v>155</v>
      </c>
      <c r="B37" s="142" t="s">
        <v>156</v>
      </c>
      <c r="C37" s="142" t="s">
        <v>157</v>
      </c>
      <c r="D37" s="141" t="s">
        <v>158</v>
      </c>
      <c r="E37" s="154" t="s">
        <v>159</v>
      </c>
      <c r="F37" s="142"/>
    </row>
    <row r="38" spans="6:9" ht="12.75">
      <c r="F38" s="145">
        <v>0</v>
      </c>
      <c r="G38" s="145">
        <v>0</v>
      </c>
      <c r="H38" s="145">
        <v>0</v>
      </c>
      <c r="I38" s="146">
        <f>SUM(F38:H38)</f>
        <v>0</v>
      </c>
    </row>
    <row r="39" spans="6:9" ht="12.75">
      <c r="F39" s="145">
        <v>0</v>
      </c>
      <c r="G39" s="145">
        <v>0</v>
      </c>
      <c r="H39" s="145">
        <v>0</v>
      </c>
      <c r="I39" s="146">
        <f>SUM(F39:H39)</f>
        <v>0</v>
      </c>
    </row>
    <row r="40" spans="6:9" ht="12.75">
      <c r="F40" s="145">
        <v>0</v>
      </c>
      <c r="G40" s="145">
        <v>0</v>
      </c>
      <c r="H40" s="145">
        <v>0</v>
      </c>
      <c r="I40" s="146">
        <f>SUM(F40:H40)</f>
        <v>0</v>
      </c>
    </row>
    <row r="41" spans="6:9" ht="12.75">
      <c r="F41" s="145">
        <v>0</v>
      </c>
      <c r="G41" s="145">
        <v>0</v>
      </c>
      <c r="H41" s="145">
        <v>0</v>
      </c>
      <c r="I41" s="146">
        <f>SUM(F41:H41)</f>
        <v>0</v>
      </c>
    </row>
    <row r="42" spans="1:9" s="141" customFormat="1" ht="12.75">
      <c r="A42" s="141" t="s">
        <v>145</v>
      </c>
      <c r="F42" s="147">
        <f>SUM(F38:F41)</f>
        <v>0</v>
      </c>
      <c r="G42" s="147">
        <f>SUM(G38:G41)</f>
        <v>0</v>
      </c>
      <c r="H42" s="147">
        <f>SUM(H38:H41)</f>
        <v>0</v>
      </c>
      <c r="I42" s="146">
        <f>SUM(F42:H42)</f>
        <v>0</v>
      </c>
    </row>
    <row r="43" ht="12.75">
      <c r="F43" s="145"/>
    </row>
    <row r="44" spans="1:6" ht="12.75">
      <c r="A44" s="141" t="s">
        <v>160</v>
      </c>
      <c r="F44" s="145"/>
    </row>
    <row r="45" spans="1:6" ht="12.75">
      <c r="A45" s="142" t="s">
        <v>152</v>
      </c>
      <c r="F45" s="142"/>
    </row>
    <row r="46" spans="6:9" ht="12.75">
      <c r="F46" s="145">
        <v>0</v>
      </c>
      <c r="G46" s="145">
        <v>0</v>
      </c>
      <c r="H46" s="145">
        <v>0</v>
      </c>
      <c r="I46" s="146">
        <f aca="true" t="shared" si="1" ref="I46:I51">SUM(F46:H46)</f>
        <v>0</v>
      </c>
    </row>
    <row r="47" spans="6:9" ht="12.75">
      <c r="F47" s="145">
        <v>0</v>
      </c>
      <c r="G47" s="145">
        <v>0</v>
      </c>
      <c r="H47" s="145">
        <v>0</v>
      </c>
      <c r="I47" s="146">
        <f t="shared" si="1"/>
        <v>0</v>
      </c>
    </row>
    <row r="48" spans="6:9" ht="12.75">
      <c r="F48" s="145">
        <v>0</v>
      </c>
      <c r="G48" s="145">
        <v>0</v>
      </c>
      <c r="H48" s="145">
        <v>0</v>
      </c>
      <c r="I48" s="146">
        <f t="shared" si="1"/>
        <v>0</v>
      </c>
    </row>
    <row r="49" spans="6:9" ht="12.75">
      <c r="F49" s="145">
        <v>0</v>
      </c>
      <c r="G49" s="145">
        <v>0</v>
      </c>
      <c r="H49" s="145">
        <v>0</v>
      </c>
      <c r="I49" s="146">
        <f t="shared" si="1"/>
        <v>0</v>
      </c>
    </row>
    <row r="50" spans="6:9" ht="12.75">
      <c r="F50" s="145">
        <v>0</v>
      </c>
      <c r="G50" s="145">
        <v>0</v>
      </c>
      <c r="H50" s="145">
        <v>0</v>
      </c>
      <c r="I50" s="146">
        <f t="shared" si="1"/>
        <v>0</v>
      </c>
    </row>
    <row r="51" spans="1:9" s="141" customFormat="1" ht="12.75">
      <c r="A51" s="141" t="s">
        <v>145</v>
      </c>
      <c r="F51" s="147">
        <f>SUM(F46:F50)</f>
        <v>0</v>
      </c>
      <c r="G51" s="147">
        <f>SUM(G46:G50)</f>
        <v>0</v>
      </c>
      <c r="H51" s="147">
        <f>SUM(H46:H50)</f>
        <v>0</v>
      </c>
      <c r="I51" s="146">
        <f t="shared" si="1"/>
        <v>0</v>
      </c>
    </row>
    <row r="52" ht="12.75">
      <c r="F52" s="145"/>
    </row>
    <row r="53" spans="1:6" ht="12.75">
      <c r="A53" s="141" t="s">
        <v>161</v>
      </c>
      <c r="F53" s="145"/>
    </row>
    <row r="54" spans="1:6" ht="12.75">
      <c r="A54" s="142" t="s">
        <v>152</v>
      </c>
      <c r="F54" s="142"/>
    </row>
    <row r="55" spans="6:9" ht="12.75">
      <c r="F55" s="145">
        <v>0</v>
      </c>
      <c r="G55" s="145">
        <v>0</v>
      </c>
      <c r="H55" s="145">
        <v>0</v>
      </c>
      <c r="I55" s="146">
        <f>SUM(F55:H55)</f>
        <v>0</v>
      </c>
    </row>
    <row r="56" spans="6:9" ht="12.75">
      <c r="F56" s="145">
        <v>0</v>
      </c>
      <c r="G56" s="145">
        <v>0</v>
      </c>
      <c r="H56" s="145">
        <v>0</v>
      </c>
      <c r="I56" s="146">
        <f>SUM(F56:H56)</f>
        <v>0</v>
      </c>
    </row>
    <row r="57" spans="6:9" ht="12.75">
      <c r="F57" s="145">
        <v>0</v>
      </c>
      <c r="G57" s="145">
        <v>0</v>
      </c>
      <c r="H57" s="145">
        <v>0</v>
      </c>
      <c r="I57" s="146">
        <f>SUM(F57:H57)</f>
        <v>0</v>
      </c>
    </row>
    <row r="58" spans="1:9" s="141" customFormat="1" ht="12.75">
      <c r="A58" s="141" t="s">
        <v>145</v>
      </c>
      <c r="F58" s="147">
        <f>SUM(F55:F57)</f>
        <v>0</v>
      </c>
      <c r="G58" s="147">
        <f>SUM(G55:G57)</f>
        <v>0</v>
      </c>
      <c r="H58" s="147">
        <f>SUM(H55:H57)</f>
        <v>0</v>
      </c>
      <c r="I58" s="146">
        <f>SUM(F58:H58)</f>
        <v>0</v>
      </c>
    </row>
    <row r="59" s="141" customFormat="1" ht="12.75">
      <c r="F59" s="147"/>
    </row>
    <row r="60" spans="1:6" ht="12.75">
      <c r="A60" s="141" t="s">
        <v>162</v>
      </c>
      <c r="F60" s="145"/>
    </row>
    <row r="61" spans="1:6" ht="12.75">
      <c r="A61" s="142" t="s">
        <v>152</v>
      </c>
      <c r="F61" s="142"/>
    </row>
    <row r="62" spans="6:9" ht="12.75">
      <c r="F62" s="145">
        <v>0</v>
      </c>
      <c r="G62" s="145">
        <v>0</v>
      </c>
      <c r="H62" s="145">
        <v>0</v>
      </c>
      <c r="I62" s="146">
        <f>SUM(F62:H62)</f>
        <v>0</v>
      </c>
    </row>
    <row r="63" spans="1:9" s="141" customFormat="1" ht="12.75">
      <c r="A63" s="141" t="s">
        <v>145</v>
      </c>
      <c r="F63" s="147">
        <f>SUM(F62)</f>
        <v>0</v>
      </c>
      <c r="G63" s="147">
        <f>SUM(G62)</f>
        <v>0</v>
      </c>
      <c r="H63" s="147">
        <f>SUM(H62)</f>
        <v>0</v>
      </c>
      <c r="I63" s="146">
        <f>SUM(F63:H63)</f>
        <v>0</v>
      </c>
    </row>
    <row r="64" spans="6:8" ht="12.75">
      <c r="F64" s="145"/>
      <c r="G64" s="145"/>
      <c r="H64" s="145"/>
    </row>
    <row r="65" spans="1:9" s="141" customFormat="1" ht="12.75">
      <c r="A65" s="141" t="s">
        <v>163</v>
      </c>
      <c r="F65" s="147">
        <f>+F63+F58+F51+F42+F34+F27+F19</f>
        <v>0</v>
      </c>
      <c r="G65" s="147">
        <f>+G63+G58+G51+G42+G34+G27+G19</f>
        <v>0</v>
      </c>
      <c r="H65" s="147">
        <f>+H63+H58+H51+H42+H34+H27+H19</f>
        <v>0</v>
      </c>
      <c r="I65" s="146">
        <f>SUM(F65:H65)</f>
        <v>0</v>
      </c>
    </row>
    <row r="66" ht="12.75">
      <c r="F66" s="145"/>
    </row>
    <row r="67" spans="1:6" ht="12.75">
      <c r="A67" s="141" t="s">
        <v>164</v>
      </c>
      <c r="F67" s="145"/>
    </row>
    <row r="68" spans="2:6" ht="12.75">
      <c r="B68" s="149" t="s">
        <v>102</v>
      </c>
      <c r="C68" s="149"/>
      <c r="D68" s="142"/>
      <c r="E68" s="142"/>
      <c r="F68" s="142"/>
    </row>
    <row r="69" spans="1:9" ht="12.75">
      <c r="A69" t="s">
        <v>165</v>
      </c>
      <c r="B69" s="155" t="s">
        <v>166</v>
      </c>
      <c r="C69" s="156"/>
      <c r="D69" s="153"/>
      <c r="E69" s="153"/>
      <c r="F69" s="145">
        <v>0</v>
      </c>
      <c r="G69" s="145">
        <v>0</v>
      </c>
      <c r="H69" s="145">
        <v>0</v>
      </c>
      <c r="I69" s="146">
        <f>SUM(F69:H69)</f>
        <v>0</v>
      </c>
    </row>
    <row r="70" spans="6:8" s="141" customFormat="1" ht="12.75">
      <c r="F70" s="145"/>
      <c r="G70" s="145"/>
      <c r="H70" s="145"/>
    </row>
    <row r="71" spans="1:9" s="141" customFormat="1" ht="12.75">
      <c r="A71" s="157" t="s">
        <v>167</v>
      </c>
      <c r="B71" s="157"/>
      <c r="C71" s="157"/>
      <c r="D71" s="157"/>
      <c r="E71" s="157"/>
      <c r="F71" s="158">
        <f>F65+F69</f>
        <v>0</v>
      </c>
      <c r="G71" s="158">
        <f>G65+G69</f>
        <v>0</v>
      </c>
      <c r="H71" s="158">
        <f>H65+H69</f>
        <v>0</v>
      </c>
      <c r="I71" s="159">
        <f>SUM(F71:H71)</f>
        <v>0</v>
      </c>
    </row>
  </sheetData>
  <mergeCells count="7">
    <mergeCell ref="B26:C26"/>
    <mergeCell ref="B68:C68"/>
    <mergeCell ref="B69:C69"/>
    <mergeCell ref="B22:C22"/>
    <mergeCell ref="B23:C23"/>
    <mergeCell ref="B24:C24"/>
    <mergeCell ref="B25:C2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E57" sqref="E57"/>
    </sheetView>
  </sheetViews>
  <sheetFormatPr defaultColWidth="9.00390625" defaultRowHeight="12.75"/>
  <cols>
    <col min="1" max="1" width="2.625" style="1" customWidth="1"/>
    <col min="2" max="2" width="3.125" style="1" customWidth="1"/>
    <col min="3" max="3" width="16.125" style="1" customWidth="1"/>
    <col min="4" max="4" width="2.625" style="1" customWidth="1"/>
    <col min="5" max="5" width="15.50390625" style="1" customWidth="1"/>
    <col min="6" max="6" width="6.375" style="1" customWidth="1"/>
    <col min="7" max="7" width="13.875" style="1" customWidth="1"/>
    <col min="8" max="10" width="6.00390625" style="1" customWidth="1"/>
    <col min="11" max="11" width="3.875" style="1" customWidth="1"/>
    <col min="12" max="12" width="9.125" style="1" customWidth="1"/>
    <col min="13" max="13" width="3.50390625" style="1" customWidth="1"/>
    <col min="14" max="14" width="9.625" style="1" customWidth="1"/>
    <col min="15" max="15" width="17.50390625" style="1" customWidth="1"/>
    <col min="16" max="17" width="10.625" style="92" customWidth="1"/>
    <col min="18" max="16384" width="10.625" style="1" customWidth="1"/>
  </cols>
  <sheetData>
    <row r="1" spans="1:11" ht="12">
      <c r="A1" s="1" t="s">
        <v>0</v>
      </c>
      <c r="J1" s="1" t="s">
        <v>1</v>
      </c>
      <c r="K1" s="1" t="s">
        <v>2</v>
      </c>
    </row>
    <row r="2" spans="1:11" ht="12">
      <c r="A2" s="1" t="s">
        <v>3</v>
      </c>
      <c r="K2" s="1" t="s">
        <v>4</v>
      </c>
    </row>
    <row r="3" spans="1:11" ht="12">
      <c r="A3" s="1" t="s">
        <v>5</v>
      </c>
      <c r="K3" s="1" t="s">
        <v>6</v>
      </c>
    </row>
    <row r="4" ht="12">
      <c r="K4" s="1" t="s">
        <v>7</v>
      </c>
    </row>
    <row r="5" ht="12">
      <c r="K5" s="1" t="s">
        <v>8</v>
      </c>
    </row>
    <row r="6" ht="12">
      <c r="K6" s="1" t="s">
        <v>9</v>
      </c>
    </row>
    <row r="7" ht="12">
      <c r="K7" s="1" t="s">
        <v>10</v>
      </c>
    </row>
    <row r="8" ht="12.75" thickBot="1">
      <c r="K8" s="1" t="s">
        <v>11</v>
      </c>
    </row>
    <row r="9" spans="12:13" ht="13.5" thickBot="1">
      <c r="L9" s="79" t="s">
        <v>12</v>
      </c>
      <c r="M9" s="125">
        <v>1</v>
      </c>
    </row>
    <row r="10" spans="9:15" ht="13.5" thickBot="1">
      <c r="I10" s="2" t="s">
        <v>13</v>
      </c>
      <c r="J10" s="3"/>
      <c r="K10" s="3"/>
      <c r="L10" s="3"/>
      <c r="M10" s="17"/>
      <c r="N10" s="4"/>
      <c r="O10" s="132"/>
    </row>
    <row r="11" spans="1:15" ht="12.75">
      <c r="A11" s="5" t="s">
        <v>14</v>
      </c>
      <c r="B11" s="6"/>
      <c r="C11" s="6"/>
      <c r="D11" s="6"/>
      <c r="E11" s="6"/>
      <c r="F11" s="6"/>
      <c r="G11" s="6"/>
      <c r="H11" s="6"/>
      <c r="I11" s="7" t="s">
        <v>15</v>
      </c>
      <c r="J11" s="8"/>
      <c r="K11" s="9"/>
      <c r="L11" s="10" t="s">
        <v>16</v>
      </c>
      <c r="M11" s="24"/>
      <c r="N11" s="11"/>
      <c r="O11" s="22"/>
    </row>
    <row r="12" spans="1:17" s="19" customFormat="1" ht="13.5" thickBot="1">
      <c r="A12" s="12"/>
      <c r="B12" s="13" t="s">
        <v>126</v>
      </c>
      <c r="C12" s="13"/>
      <c r="D12" s="13"/>
      <c r="E12" s="13"/>
      <c r="F12" s="13"/>
      <c r="G12" s="13"/>
      <c r="H12" s="14"/>
      <c r="I12" s="15"/>
      <c r="J12" s="15"/>
      <c r="K12" s="16"/>
      <c r="L12" s="15" t="s">
        <v>17</v>
      </c>
      <c r="M12" s="33"/>
      <c r="N12" s="18" t="s">
        <v>18</v>
      </c>
      <c r="O12" s="133"/>
      <c r="P12" s="93"/>
      <c r="Q12" s="93"/>
    </row>
    <row r="13" spans="1:15" ht="12.75" customHeight="1">
      <c r="A13" s="20" t="s">
        <v>19</v>
      </c>
      <c r="I13" s="21" t="s">
        <v>20</v>
      </c>
      <c r="J13" s="22"/>
      <c r="K13" s="23"/>
      <c r="L13" s="22"/>
      <c r="M13" s="40" t="s">
        <v>21</v>
      </c>
      <c r="N13" s="25"/>
      <c r="O13" s="35"/>
    </row>
    <row r="14" spans="1:15" ht="13.5" thickBot="1">
      <c r="A14" s="26"/>
      <c r="B14" s="27"/>
      <c r="C14" s="28" t="s">
        <v>121</v>
      </c>
      <c r="D14" s="28"/>
      <c r="E14" s="28" t="s">
        <v>122</v>
      </c>
      <c r="F14" s="28" t="s">
        <v>123</v>
      </c>
      <c r="G14" s="28"/>
      <c r="H14" s="28"/>
      <c r="I14" s="29"/>
      <c r="J14" s="30"/>
      <c r="K14" s="31"/>
      <c r="L14" s="32"/>
      <c r="M14" s="40" t="s">
        <v>22</v>
      </c>
      <c r="N14" s="34"/>
      <c r="O14" s="35"/>
    </row>
    <row r="15" spans="1:15" ht="12.75">
      <c r="A15" s="20"/>
      <c r="B15" s="100"/>
      <c r="C15" s="35"/>
      <c r="D15" s="35"/>
      <c r="E15" s="35"/>
      <c r="F15" s="35"/>
      <c r="G15" s="35"/>
      <c r="H15" s="35"/>
      <c r="I15" s="101"/>
      <c r="J15" s="35"/>
      <c r="K15" s="35"/>
      <c r="L15" s="22"/>
      <c r="M15" s="40"/>
      <c r="N15" s="25"/>
      <c r="O15" s="35"/>
    </row>
    <row r="16" spans="1:15" ht="12.75">
      <c r="A16" s="20"/>
      <c r="B16" s="100"/>
      <c r="C16" s="35"/>
      <c r="D16" s="35"/>
      <c r="E16" s="35"/>
      <c r="F16" s="35"/>
      <c r="G16" s="35"/>
      <c r="H16" s="35"/>
      <c r="I16" s="101"/>
      <c r="J16" s="35"/>
      <c r="K16" s="35"/>
      <c r="L16" s="22"/>
      <c r="M16" s="40"/>
      <c r="N16" s="25"/>
      <c r="O16" s="35"/>
    </row>
    <row r="17" spans="1:15" ht="12.75">
      <c r="A17" s="20" t="s">
        <v>23</v>
      </c>
      <c r="B17" s="35"/>
      <c r="C17" s="35"/>
      <c r="D17" s="35"/>
      <c r="E17" s="36"/>
      <c r="F17" s="35"/>
      <c r="G17" s="37"/>
      <c r="H17" s="38" t="s">
        <v>24</v>
      </c>
      <c r="I17" s="22"/>
      <c r="J17" s="39"/>
      <c r="K17" s="40"/>
      <c r="L17" s="139" t="s">
        <v>21</v>
      </c>
      <c r="M17" s="42"/>
      <c r="N17" s="41"/>
      <c r="O17" s="22"/>
    </row>
    <row r="18" spans="1:15" ht="12">
      <c r="A18" s="20"/>
      <c r="B18" s="36" t="s">
        <v>25</v>
      </c>
      <c r="C18" s="35"/>
      <c r="D18" s="35"/>
      <c r="E18" s="35"/>
      <c r="F18" s="35"/>
      <c r="G18" s="37"/>
      <c r="H18" s="42" t="s">
        <v>26</v>
      </c>
      <c r="I18" s="15"/>
      <c r="J18" s="16"/>
      <c r="K18" s="40" t="s">
        <v>27</v>
      </c>
      <c r="L18" s="24"/>
      <c r="M18" s="87"/>
      <c r="N18" s="41"/>
      <c r="O18" s="22"/>
    </row>
    <row r="19" spans="1:15" ht="12.75" customHeight="1">
      <c r="A19" s="124">
        <v>0</v>
      </c>
      <c r="B19" s="43"/>
      <c r="C19" s="44" t="s">
        <v>28</v>
      </c>
      <c r="D19" s="28" t="s">
        <v>29</v>
      </c>
      <c r="E19" s="28" t="s">
        <v>30</v>
      </c>
      <c r="F19" s="28" t="s">
        <v>31</v>
      </c>
      <c r="G19" s="45"/>
      <c r="H19" s="46" t="s">
        <v>32</v>
      </c>
      <c r="I19" s="46" t="s">
        <v>33</v>
      </c>
      <c r="J19" s="16" t="s">
        <v>34</v>
      </c>
      <c r="K19" s="42" t="s">
        <v>35</v>
      </c>
      <c r="L19" s="16"/>
      <c r="M19" s="44"/>
      <c r="N19" s="47"/>
      <c r="O19" s="22"/>
    </row>
    <row r="20" spans="1:17" ht="12.75" customHeight="1">
      <c r="A20" s="48">
        <f>A19+1</f>
        <v>1</v>
      </c>
      <c r="B20" s="27"/>
      <c r="C20" s="102" t="s">
        <v>28</v>
      </c>
      <c r="D20" s="102"/>
      <c r="E20" s="102" t="s">
        <v>30</v>
      </c>
      <c r="F20" s="102"/>
      <c r="G20" s="86"/>
      <c r="H20" s="103">
        <v>0</v>
      </c>
      <c r="I20" s="103">
        <v>0</v>
      </c>
      <c r="J20" s="103">
        <v>1</v>
      </c>
      <c r="K20" s="57"/>
      <c r="L20" s="104">
        <v>0</v>
      </c>
      <c r="M20" s="44"/>
      <c r="N20" s="96"/>
      <c r="O20" s="134"/>
      <c r="Q20" s="94"/>
    </row>
    <row r="21" spans="1:15" ht="12.75" customHeight="1">
      <c r="A21" s="48"/>
      <c r="B21" s="49"/>
      <c r="C21" s="49"/>
      <c r="D21" s="49"/>
      <c r="E21" s="49"/>
      <c r="F21" s="49"/>
      <c r="G21" s="50"/>
      <c r="H21" s="95"/>
      <c r="I21" s="95"/>
      <c r="J21" s="95"/>
      <c r="K21" s="57"/>
      <c r="L21" s="58"/>
      <c r="M21" s="44"/>
      <c r="N21" s="96"/>
      <c r="O21" s="134"/>
    </row>
    <row r="22" spans="1:17" ht="12.75" customHeight="1">
      <c r="A22" s="56" t="s">
        <v>36</v>
      </c>
      <c r="B22" s="123">
        <f>COUNT(H20:H21)</f>
        <v>1</v>
      </c>
      <c r="C22" s="28" t="s">
        <v>37</v>
      </c>
      <c r="D22" s="28"/>
      <c r="E22" s="28"/>
      <c r="F22" s="28"/>
      <c r="G22" s="45"/>
      <c r="H22" s="95"/>
      <c r="I22" s="95"/>
      <c r="J22" s="95"/>
      <c r="K22"/>
      <c r="L22" s="118">
        <f>SUM(L20:L21)</f>
        <v>0</v>
      </c>
      <c r="M22" s="44"/>
      <c r="N22" s="96"/>
      <c r="O22" s="137" t="s">
        <v>38</v>
      </c>
      <c r="P22" s="59"/>
      <c r="Q22" s="57"/>
    </row>
    <row r="23" spans="1:15" ht="12.75" customHeight="1">
      <c r="A23" s="26" t="s">
        <v>39</v>
      </c>
      <c r="B23" s="28"/>
      <c r="C23" s="28"/>
      <c r="D23" s="28"/>
      <c r="E23" s="28"/>
      <c r="F23" s="28"/>
      <c r="G23" s="45"/>
      <c r="H23" s="51"/>
      <c r="I23" s="51"/>
      <c r="J23" s="51"/>
      <c r="K23" s="67"/>
      <c r="L23" s="67"/>
      <c r="M23" s="44"/>
      <c r="N23" s="52"/>
      <c r="O23" s="113"/>
    </row>
    <row r="24" spans="1:16" ht="12.75" customHeight="1">
      <c r="A24" s="48" t="s">
        <v>40</v>
      </c>
      <c r="B24" s="112">
        <v>0</v>
      </c>
      <c r="C24" s="28" t="s">
        <v>41</v>
      </c>
      <c r="D24" s="28"/>
      <c r="E24" s="28"/>
      <c r="F24" s="28"/>
      <c r="G24" s="45"/>
      <c r="H24" s="103">
        <v>0</v>
      </c>
      <c r="I24" s="103">
        <v>0</v>
      </c>
      <c r="J24" s="103">
        <v>0</v>
      </c>
      <c r="K24" s="57"/>
      <c r="L24" s="104">
        <v>0</v>
      </c>
      <c r="M24" s="44"/>
      <c r="N24" s="64"/>
      <c r="O24" s="55" t="s">
        <v>42</v>
      </c>
      <c r="P24" s="108"/>
    </row>
    <row r="25" spans="1:17" ht="12.75" customHeight="1">
      <c r="A25" s="48" t="s">
        <v>43</v>
      </c>
      <c r="B25" s="112">
        <v>0</v>
      </c>
      <c r="C25" s="28" t="s">
        <v>44</v>
      </c>
      <c r="D25" s="28"/>
      <c r="E25" s="28"/>
      <c r="F25" s="28"/>
      <c r="G25" s="28"/>
      <c r="H25" s="105">
        <v>0</v>
      </c>
      <c r="I25" s="106">
        <v>0</v>
      </c>
      <c r="J25" s="106">
        <v>0</v>
      </c>
      <c r="K25" s="57"/>
      <c r="L25" s="104">
        <v>0</v>
      </c>
      <c r="M25" s="44"/>
      <c r="N25" s="64"/>
      <c r="O25" s="55" t="s">
        <v>45</v>
      </c>
      <c r="P25" s="108"/>
      <c r="Q25" s="1"/>
    </row>
    <row r="26" spans="1:17" ht="12.75" customHeight="1">
      <c r="A26" s="48" t="s">
        <v>46</v>
      </c>
      <c r="B26" s="112">
        <v>1</v>
      </c>
      <c r="C26" s="49" t="s">
        <v>47</v>
      </c>
      <c r="D26" s="28"/>
      <c r="E26" s="28"/>
      <c r="F26" s="75"/>
      <c r="G26" s="28"/>
      <c r="H26" s="88"/>
      <c r="I26" s="88"/>
      <c r="J26" s="89"/>
      <c r="K26" s="57"/>
      <c r="L26" s="104">
        <v>0</v>
      </c>
      <c r="M26" s="44"/>
      <c r="N26" s="64"/>
      <c r="O26" s="55" t="s">
        <v>48</v>
      </c>
      <c r="P26" s="108"/>
      <c r="Q26" s="94"/>
    </row>
    <row r="27" spans="1:16" ht="12.75" customHeight="1">
      <c r="A27" s="48" t="s">
        <v>49</v>
      </c>
      <c r="B27" s="112">
        <v>0</v>
      </c>
      <c r="C27" s="49" t="s">
        <v>50</v>
      </c>
      <c r="D27" s="28"/>
      <c r="E27" s="28"/>
      <c r="F27" s="75"/>
      <c r="G27" s="28"/>
      <c r="H27" s="88"/>
      <c r="I27" s="88"/>
      <c r="J27" s="89"/>
      <c r="K27" s="57"/>
      <c r="L27" s="104">
        <v>0</v>
      </c>
      <c r="M27" s="44"/>
      <c r="N27" s="64"/>
      <c r="O27" s="55" t="s">
        <v>51</v>
      </c>
      <c r="P27" s="108"/>
    </row>
    <row r="28" spans="1:16" ht="12.75" customHeight="1">
      <c r="A28" s="48" t="s">
        <v>52</v>
      </c>
      <c r="B28" s="112">
        <v>0</v>
      </c>
      <c r="C28" s="49" t="s">
        <v>53</v>
      </c>
      <c r="D28" s="28"/>
      <c r="E28" s="28"/>
      <c r="F28" s="28"/>
      <c r="G28" s="28"/>
      <c r="H28" s="28"/>
      <c r="I28" s="28"/>
      <c r="J28" s="45"/>
      <c r="K28" s="57"/>
      <c r="L28" s="107">
        <v>0</v>
      </c>
      <c r="M28" s="44"/>
      <c r="N28" s="64"/>
      <c r="O28" s="55" t="s">
        <v>54</v>
      </c>
      <c r="P28" s="108"/>
    </row>
    <row r="29" spans="1:16" ht="12.75" customHeight="1">
      <c r="A29" s="48" t="s">
        <v>55</v>
      </c>
      <c r="B29" s="112">
        <v>0</v>
      </c>
      <c r="C29" s="49" t="s">
        <v>56</v>
      </c>
      <c r="D29" s="28"/>
      <c r="E29" s="28"/>
      <c r="F29" s="28"/>
      <c r="G29" s="28"/>
      <c r="H29" s="28"/>
      <c r="I29" s="28"/>
      <c r="J29" s="45"/>
      <c r="K29" s="57"/>
      <c r="L29" s="104">
        <v>0</v>
      </c>
      <c r="M29" s="44"/>
      <c r="N29" s="64"/>
      <c r="O29" s="55" t="s">
        <v>57</v>
      </c>
      <c r="P29" s="108"/>
    </row>
    <row r="30" spans="1:17" ht="12.75" customHeight="1">
      <c r="A30" s="48"/>
      <c r="B30" s="49" t="s">
        <v>58</v>
      </c>
      <c r="C30" s="49"/>
      <c r="D30" s="28"/>
      <c r="E30" s="28"/>
      <c r="F30" s="28"/>
      <c r="G30" s="28"/>
      <c r="H30" s="28"/>
      <c r="I30" s="28"/>
      <c r="J30" s="45"/>
      <c r="K30" s="57"/>
      <c r="L30" s="118">
        <f>SUM(L24:L29)+L22</f>
        <v>0</v>
      </c>
      <c r="M30" s="44"/>
      <c r="N30" s="64"/>
      <c r="O30" s="55" t="s">
        <v>59</v>
      </c>
      <c r="P30" s="108"/>
      <c r="Q30" s="57"/>
    </row>
    <row r="31" spans="1:17" ht="12.75" customHeight="1">
      <c r="A31" s="26" t="s">
        <v>60</v>
      </c>
      <c r="B31" s="28"/>
      <c r="C31" s="28"/>
      <c r="D31" s="28"/>
      <c r="E31" s="28"/>
      <c r="F31" s="28"/>
      <c r="G31" s="68"/>
      <c r="H31" s="122"/>
      <c r="I31" s="28"/>
      <c r="J31" s="45"/>
      <c r="K31" s="57"/>
      <c r="L31" s="104">
        <v>0</v>
      </c>
      <c r="M31" s="53"/>
      <c r="N31" s="64"/>
      <c r="O31" s="55" t="s">
        <v>61</v>
      </c>
      <c r="P31" s="108"/>
      <c r="Q31" s="57"/>
    </row>
    <row r="32" spans="1:17" ht="12.75" customHeight="1">
      <c r="A32" s="26"/>
      <c r="B32" s="49" t="s">
        <v>62</v>
      </c>
      <c r="C32" s="28"/>
      <c r="D32" s="28"/>
      <c r="E32" s="28"/>
      <c r="F32" s="28"/>
      <c r="G32" s="28"/>
      <c r="H32" s="28"/>
      <c r="I32" s="28"/>
      <c r="J32" s="45"/>
      <c r="K32" s="57"/>
      <c r="L32" s="118">
        <f>SUM(L30:L31)</f>
        <v>0</v>
      </c>
      <c r="M32" s="53"/>
      <c r="N32" s="64"/>
      <c r="O32" s="55" t="s">
        <v>63</v>
      </c>
      <c r="P32" s="108"/>
      <c r="Q32" s="57"/>
    </row>
    <row r="33" spans="1:16" ht="12.75" customHeight="1">
      <c r="A33" s="20" t="s">
        <v>64</v>
      </c>
      <c r="J33" s="37"/>
      <c r="K33" s="53"/>
      <c r="L33" s="53"/>
      <c r="M33" s="53"/>
      <c r="N33" s="54"/>
      <c r="O33" s="138"/>
      <c r="P33" s="97"/>
    </row>
    <row r="34" spans="1:16" ht="12.75" customHeight="1">
      <c r="A34" s="20"/>
      <c r="B34" s="90"/>
      <c r="C34" s="109" t="s">
        <v>65</v>
      </c>
      <c r="F34" s="131">
        <v>0</v>
      </c>
      <c r="H34" s="91"/>
      <c r="I34" s="59"/>
      <c r="J34" s="37"/>
      <c r="K34" s="53"/>
      <c r="L34" s="53"/>
      <c r="M34" s="53"/>
      <c r="N34" s="54"/>
      <c r="O34" s="138" t="s">
        <v>66</v>
      </c>
      <c r="P34" s="108"/>
    </row>
    <row r="35" spans="1:16" ht="12.75" customHeight="1">
      <c r="A35" s="20"/>
      <c r="B35" s="77"/>
      <c r="J35" s="37"/>
      <c r="K35" s="53"/>
      <c r="L35" s="53"/>
      <c r="M35" s="99"/>
      <c r="N35" s="54"/>
      <c r="O35" s="113"/>
      <c r="P35" s="97"/>
    </row>
    <row r="36" spans="1:16" ht="12.75" customHeight="1">
      <c r="A36" s="20"/>
      <c r="J36" s="37"/>
      <c r="K36" s="53"/>
      <c r="L36" s="53"/>
      <c r="M36" s="44"/>
      <c r="N36" s="54"/>
      <c r="O36" s="113"/>
      <c r="P36" s="97"/>
    </row>
    <row r="37" spans="1:16" ht="12.75" customHeight="1">
      <c r="A37" s="26"/>
      <c r="B37" s="49" t="s">
        <v>67</v>
      </c>
      <c r="C37" s="28"/>
      <c r="D37" s="28"/>
      <c r="E37" s="28"/>
      <c r="F37" s="28"/>
      <c r="G37" s="28"/>
      <c r="H37" s="28"/>
      <c r="I37" s="28"/>
      <c r="J37" s="45"/>
      <c r="K37" s="70"/>
      <c r="L37" s="119">
        <f>SUM(F34:F37)</f>
        <v>0</v>
      </c>
      <c r="M37" s="44"/>
      <c r="N37" s="85"/>
      <c r="O37" s="113"/>
      <c r="P37" s="97"/>
    </row>
    <row r="38" spans="1:16" ht="12.75" customHeight="1">
      <c r="A38" s="26" t="s">
        <v>68</v>
      </c>
      <c r="B38" s="28"/>
      <c r="C38" s="28"/>
      <c r="D38" s="28" t="s">
        <v>69</v>
      </c>
      <c r="E38" s="28"/>
      <c r="F38" s="28"/>
      <c r="G38" s="28"/>
      <c r="H38" s="28"/>
      <c r="I38" s="28"/>
      <c r="J38" s="45"/>
      <c r="K38" s="57"/>
      <c r="L38" s="111">
        <v>0</v>
      </c>
      <c r="M38" s="53"/>
      <c r="N38" s="64"/>
      <c r="O38" s="55" t="s">
        <v>70</v>
      </c>
      <c r="P38" s="108"/>
    </row>
    <row r="39" spans="1:16" ht="12.75" customHeight="1">
      <c r="A39" s="26"/>
      <c r="B39" s="28"/>
      <c r="C39" s="28"/>
      <c r="D39" s="28" t="s">
        <v>71</v>
      </c>
      <c r="E39" s="28"/>
      <c r="F39" s="28"/>
      <c r="G39" s="28"/>
      <c r="H39" s="28"/>
      <c r="I39" s="28"/>
      <c r="J39" s="45"/>
      <c r="K39" s="57"/>
      <c r="L39" s="104">
        <v>0</v>
      </c>
      <c r="M39" s="53"/>
      <c r="N39" s="64"/>
      <c r="O39" s="55" t="s">
        <v>72</v>
      </c>
      <c r="P39" s="108"/>
    </row>
    <row r="40" spans="1:16" ht="12.75" customHeight="1">
      <c r="A40" s="20" t="s">
        <v>73</v>
      </c>
      <c r="B40" s="35"/>
      <c r="C40" s="35"/>
      <c r="D40" s="35"/>
      <c r="E40" s="35"/>
      <c r="F40" s="35"/>
      <c r="G40" s="35"/>
      <c r="H40" s="35"/>
      <c r="I40" s="35"/>
      <c r="J40" s="37"/>
      <c r="K40" s="53"/>
      <c r="L40" s="53"/>
      <c r="M40" s="53"/>
      <c r="N40" s="54"/>
      <c r="O40" s="138"/>
      <c r="P40" s="97"/>
    </row>
    <row r="41" spans="1:16" ht="12.75" customHeight="1">
      <c r="A41" s="20"/>
      <c r="B41" s="35" t="s">
        <v>74</v>
      </c>
      <c r="C41" s="35"/>
      <c r="D41" s="55"/>
      <c r="E41"/>
      <c r="F41" s="130">
        <v>0</v>
      </c>
      <c r="G41" s="35"/>
      <c r="H41" s="35"/>
      <c r="I41" s="35"/>
      <c r="J41" s="37"/>
      <c r="K41" s="53"/>
      <c r="L41" s="53"/>
      <c r="M41" s="53"/>
      <c r="N41" s="54"/>
      <c r="O41" s="138" t="s">
        <v>75</v>
      </c>
      <c r="P41" s="108"/>
    </row>
    <row r="42" spans="1:16" ht="12.75" customHeight="1">
      <c r="A42" s="20"/>
      <c r="B42" s="35" t="s">
        <v>76</v>
      </c>
      <c r="C42" s="35"/>
      <c r="D42" s="35"/>
      <c r="E42"/>
      <c r="F42" s="130">
        <v>0</v>
      </c>
      <c r="G42" s="113"/>
      <c r="H42" s="35"/>
      <c r="I42" s="35"/>
      <c r="J42" s="37"/>
      <c r="K42" s="53"/>
      <c r="L42" s="53"/>
      <c r="M42" s="53"/>
      <c r="N42" s="54"/>
      <c r="O42" s="138" t="s">
        <v>77</v>
      </c>
      <c r="P42" s="108"/>
    </row>
    <row r="43" spans="1:16" ht="12.75" customHeight="1">
      <c r="A43" s="20"/>
      <c r="B43" s="35" t="s">
        <v>78</v>
      </c>
      <c r="C43" s="35"/>
      <c r="D43" s="35"/>
      <c r="E43"/>
      <c r="F43" s="130">
        <v>0</v>
      </c>
      <c r="G43" s="35"/>
      <c r="H43" s="35"/>
      <c r="I43" s="35"/>
      <c r="J43" s="37"/>
      <c r="K43" s="53"/>
      <c r="L43" s="53"/>
      <c r="M43" s="51"/>
      <c r="N43" s="54"/>
      <c r="O43" s="138" t="s">
        <v>79</v>
      </c>
      <c r="P43" s="108"/>
    </row>
    <row r="44" spans="1:16" ht="12.75" customHeight="1">
      <c r="A44" s="20"/>
      <c r="B44" s="35" t="s">
        <v>80</v>
      </c>
      <c r="C44" s="35"/>
      <c r="D44" s="35"/>
      <c r="E44"/>
      <c r="F44" s="130">
        <v>0</v>
      </c>
      <c r="G44" s="35"/>
      <c r="H44" s="35"/>
      <c r="I44" s="35"/>
      <c r="J44" s="37"/>
      <c r="K44" s="53"/>
      <c r="L44" s="53"/>
      <c r="M44" s="44"/>
      <c r="N44" s="54"/>
      <c r="O44" s="138" t="s">
        <v>81</v>
      </c>
      <c r="P44" s="108"/>
    </row>
    <row r="45" spans="1:16" ht="12.75" customHeight="1">
      <c r="A45" s="56" t="s">
        <v>36</v>
      </c>
      <c r="B45" s="112">
        <v>1</v>
      </c>
      <c r="C45" s="49" t="s">
        <v>82</v>
      </c>
      <c r="D45" s="28"/>
      <c r="E45" s="28"/>
      <c r="F45" s="99"/>
      <c r="G45" s="28"/>
      <c r="H45" s="28"/>
      <c r="I45" s="28"/>
      <c r="J45" s="45"/>
      <c r="K45" s="57"/>
      <c r="L45" s="118">
        <f>SUM(F41:F44)</f>
        <v>0</v>
      </c>
      <c r="M45" s="44"/>
      <c r="N45" s="64"/>
      <c r="O45" s="138"/>
      <c r="P45" s="97"/>
    </row>
    <row r="46" spans="1:16" ht="12.75" customHeight="1">
      <c r="A46" s="26" t="s">
        <v>83</v>
      </c>
      <c r="B46" s="28"/>
      <c r="C46" s="28"/>
      <c r="D46" s="28"/>
      <c r="E46" s="28"/>
      <c r="F46" s="28"/>
      <c r="G46" s="28"/>
      <c r="H46" s="28"/>
      <c r="I46" s="28"/>
      <c r="J46" s="45"/>
      <c r="K46" s="51"/>
      <c r="L46" s="51"/>
      <c r="M46" s="44"/>
      <c r="N46" s="52"/>
      <c r="O46" s="138"/>
      <c r="P46" s="97"/>
    </row>
    <row r="47" spans="1:16" ht="12.75" customHeight="1">
      <c r="A47" s="26"/>
      <c r="B47" s="28" t="s">
        <v>84</v>
      </c>
      <c r="C47" s="28"/>
      <c r="D47" s="28"/>
      <c r="E47" s="28"/>
      <c r="F47" s="28"/>
      <c r="G47" s="28"/>
      <c r="H47" s="28"/>
      <c r="I47" s="28"/>
      <c r="J47" s="45"/>
      <c r="K47" s="57"/>
      <c r="L47" s="104">
        <v>0</v>
      </c>
      <c r="M47" s="44"/>
      <c r="N47" s="64"/>
      <c r="O47" s="55" t="s">
        <v>85</v>
      </c>
      <c r="P47" s="108"/>
    </row>
    <row r="48" spans="1:16" ht="12.75" customHeight="1">
      <c r="A48" s="26"/>
      <c r="B48" s="28" t="s">
        <v>86</v>
      </c>
      <c r="C48" s="28"/>
      <c r="D48" s="28"/>
      <c r="E48" s="28"/>
      <c r="F48" s="28"/>
      <c r="G48" s="28"/>
      <c r="H48" s="28"/>
      <c r="I48" s="28"/>
      <c r="J48" s="45"/>
      <c r="K48" s="57"/>
      <c r="L48" s="104">
        <v>0</v>
      </c>
      <c r="M48" s="44"/>
      <c r="N48" s="64"/>
      <c r="O48" s="55" t="s">
        <v>87</v>
      </c>
      <c r="P48" s="108"/>
    </row>
    <row r="49" spans="1:16" ht="12.75" customHeight="1">
      <c r="A49" s="26"/>
      <c r="B49" s="28" t="s">
        <v>88</v>
      </c>
      <c r="C49" s="28"/>
      <c r="D49" s="28"/>
      <c r="E49" s="28"/>
      <c r="F49" s="28"/>
      <c r="G49" s="28"/>
      <c r="H49" s="28"/>
      <c r="I49" s="28"/>
      <c r="J49" s="45"/>
      <c r="K49" s="57"/>
      <c r="L49" s="104">
        <v>0</v>
      </c>
      <c r="M49" s="44"/>
      <c r="N49" s="64"/>
      <c r="O49" s="55" t="s">
        <v>89</v>
      </c>
      <c r="P49" s="108"/>
    </row>
    <row r="50" spans="1:16" ht="12.75" customHeight="1">
      <c r="A50" s="26"/>
      <c r="B50" s="28" t="s">
        <v>90</v>
      </c>
      <c r="C50" s="28"/>
      <c r="D50" s="28"/>
      <c r="E50" s="28"/>
      <c r="F50" s="28"/>
      <c r="G50" s="28"/>
      <c r="H50" s="28"/>
      <c r="I50" s="28"/>
      <c r="J50" s="45"/>
      <c r="K50" s="57"/>
      <c r="L50" s="104">
        <v>0</v>
      </c>
      <c r="M50" s="44"/>
      <c r="N50" s="64"/>
      <c r="O50" s="55" t="s">
        <v>91</v>
      </c>
      <c r="P50" s="108"/>
    </row>
    <row r="51" spans="1:16" ht="12.75" customHeight="1">
      <c r="A51" s="26"/>
      <c r="B51" s="28" t="s">
        <v>92</v>
      </c>
      <c r="C51" s="28"/>
      <c r="D51" s="28"/>
      <c r="E51" s="28"/>
      <c r="F51" s="28"/>
      <c r="G51" s="28"/>
      <c r="H51" s="28"/>
      <c r="I51" s="28"/>
      <c r="J51" s="45"/>
      <c r="K51" s="57"/>
      <c r="L51" s="104">
        <v>0</v>
      </c>
      <c r="M51" s="44"/>
      <c r="N51" s="64"/>
      <c r="O51" s="55" t="s">
        <v>93</v>
      </c>
      <c r="P51" s="108"/>
    </row>
    <row r="52" spans="1:16" ht="12.75" customHeight="1">
      <c r="A52" s="26"/>
      <c r="B52" s="28" t="s">
        <v>94</v>
      </c>
      <c r="C52" s="28"/>
      <c r="D52" s="28"/>
      <c r="E52" s="28"/>
      <c r="F52" s="75"/>
      <c r="G52" s="28"/>
      <c r="H52" s="28"/>
      <c r="I52" s="28"/>
      <c r="J52" s="45"/>
      <c r="K52" s="57"/>
      <c r="L52" s="104">
        <v>0</v>
      </c>
      <c r="M52" s="44"/>
      <c r="N52" s="64"/>
      <c r="O52" s="55" t="s">
        <v>81</v>
      </c>
      <c r="P52" s="108"/>
    </row>
    <row r="53" spans="1:16" ht="12.75" customHeight="1">
      <c r="A53" s="26"/>
      <c r="B53" s="28"/>
      <c r="C53" s="28" t="s">
        <v>95</v>
      </c>
      <c r="D53" s="28"/>
      <c r="E53" s="28"/>
      <c r="F53" s="28"/>
      <c r="G53" s="28"/>
      <c r="H53" s="28"/>
      <c r="I53" s="28"/>
      <c r="J53" s="45"/>
      <c r="K53" s="57"/>
      <c r="L53" s="118">
        <f>SUM(L47:L52)</f>
        <v>0</v>
      </c>
      <c r="M53" s="53"/>
      <c r="N53" s="64"/>
      <c r="O53" s="55" t="s">
        <v>96</v>
      </c>
      <c r="P53" s="108"/>
    </row>
    <row r="54" spans="1:17" ht="12.75" customHeight="1">
      <c r="A54" s="26" t="s">
        <v>97</v>
      </c>
      <c r="B54" s="28"/>
      <c r="C54" s="28"/>
      <c r="D54" s="28"/>
      <c r="E54" s="28"/>
      <c r="F54" s="28"/>
      <c r="G54" s="28"/>
      <c r="H54" s="28"/>
      <c r="I54" s="28"/>
      <c r="J54" s="45"/>
      <c r="K54" s="57"/>
      <c r="L54" s="120">
        <f>L$32+SUM(L$37:L$39)+L$45+L$53</f>
        <v>0</v>
      </c>
      <c r="M54" s="53"/>
      <c r="N54" s="64"/>
      <c r="O54" s="55" t="s">
        <v>98</v>
      </c>
      <c r="P54" s="108"/>
      <c r="Q54" s="57"/>
    </row>
    <row r="55" spans="1:16" ht="12.75" customHeight="1">
      <c r="A55" s="20" t="s">
        <v>99</v>
      </c>
      <c r="B55" s="35"/>
      <c r="C55" s="35"/>
      <c r="D55" s="35"/>
      <c r="E55" s="35"/>
      <c r="F55" s="35"/>
      <c r="G55" s="35"/>
      <c r="H55" s="35"/>
      <c r="I55" s="35"/>
      <c r="J55" s="37"/>
      <c r="K55" s="69"/>
      <c r="L55" s="69"/>
      <c r="M55" s="65"/>
      <c r="N55" s="54"/>
      <c r="O55" s="138"/>
      <c r="P55" s="97"/>
    </row>
    <row r="56" spans="1:16" ht="12.75" customHeight="1">
      <c r="A56" s="20"/>
      <c r="B56" s="35"/>
      <c r="C56" s="35" t="s">
        <v>100</v>
      </c>
      <c r="D56" s="35"/>
      <c r="E56" s="35"/>
      <c r="F56" s="35" t="s">
        <v>101</v>
      </c>
      <c r="G56" s="35"/>
      <c r="H56" s="35" t="s">
        <v>102</v>
      </c>
      <c r="I56" s="35"/>
      <c r="J56" s="37"/>
      <c r="K56" s="69"/>
      <c r="L56" s="69"/>
      <c r="M56" s="44"/>
      <c r="N56" s="54"/>
      <c r="O56" s="138"/>
      <c r="P56" s="97"/>
    </row>
    <row r="57" spans="1:16" ht="12.75" customHeight="1">
      <c r="A57" s="20"/>
      <c r="C57" s="110" t="s">
        <v>125</v>
      </c>
      <c r="E57" s="72"/>
      <c r="F57" s="115">
        <f>SUM(L22,L30,L37,L38,L39,F42,F43,F44,L47,L48,L50,L51,L52)</f>
        <v>0</v>
      </c>
      <c r="G57" s="73"/>
      <c r="H57" s="114">
        <v>0.56</v>
      </c>
      <c r="I57" s="126">
        <f>($F57*$H57)</f>
        <v>0</v>
      </c>
      <c r="J57" s="37"/>
      <c r="K57" s="69"/>
      <c r="L57" s="69"/>
      <c r="M57" s="44"/>
      <c r="N57" s="54"/>
      <c r="O57" s="138" t="s">
        <v>103</v>
      </c>
      <c r="P57" s="108"/>
    </row>
    <row r="58" spans="1:16" ht="12.75" customHeight="1">
      <c r="A58" s="20"/>
      <c r="C58" s="110" t="s">
        <v>127</v>
      </c>
      <c r="E58" s="72"/>
      <c r="F58" s="115">
        <f>Year1cndol</f>
        <v>0</v>
      </c>
      <c r="G58" s="73"/>
      <c r="H58" s="114">
        <v>0.26</v>
      </c>
      <c r="I58" s="126">
        <f>($F58*$H58)</f>
        <v>0</v>
      </c>
      <c r="J58" s="37"/>
      <c r="K58" s="69"/>
      <c r="L58" s="69"/>
      <c r="M58" s="44"/>
      <c r="N58" s="54"/>
      <c r="O58" s="138"/>
      <c r="P58" s="108"/>
    </row>
    <row r="59" spans="1:16" ht="12.75" customHeight="1">
      <c r="A59" s="20"/>
      <c r="E59" s="72"/>
      <c r="F59" s="74"/>
      <c r="G59" s="73"/>
      <c r="H59" s="71"/>
      <c r="J59" s="37"/>
      <c r="K59" s="69"/>
      <c r="L59" s="69"/>
      <c r="M59" s="44"/>
      <c r="N59" s="54"/>
      <c r="O59" s="113"/>
      <c r="P59" s="97"/>
    </row>
    <row r="60" spans="1:16" ht="12.75" customHeight="1">
      <c r="A60" s="20"/>
      <c r="E60" s="72"/>
      <c r="F60" s="74"/>
      <c r="G60" s="73"/>
      <c r="H60" s="71"/>
      <c r="J60" s="37"/>
      <c r="K60" s="69"/>
      <c r="L60" s="69"/>
      <c r="M60" s="44"/>
      <c r="N60" s="54"/>
      <c r="O60" s="113"/>
      <c r="P60" s="97"/>
    </row>
    <row r="61" spans="1:18" ht="12.75" customHeight="1">
      <c r="A61" s="26" t="s">
        <v>104</v>
      </c>
      <c r="B61" s="28"/>
      <c r="C61" s="28"/>
      <c r="D61" s="28"/>
      <c r="E61" s="28"/>
      <c r="F61" s="28"/>
      <c r="G61" s="28"/>
      <c r="H61" s="28"/>
      <c r="I61" s="28"/>
      <c r="J61" s="45"/>
      <c r="K61" s="70"/>
      <c r="L61" s="121">
        <f>(SUM(I57:I60))</f>
        <v>0</v>
      </c>
      <c r="M61" s="44"/>
      <c r="N61" s="66"/>
      <c r="O61" s="135"/>
      <c r="P61" s="98"/>
      <c r="Q61" s="70"/>
      <c r="R61" s="70"/>
    </row>
    <row r="62" spans="1:17" ht="12.75" customHeight="1" thickBot="1">
      <c r="A62" s="26" t="s">
        <v>105</v>
      </c>
      <c r="B62" s="28"/>
      <c r="C62" s="28"/>
      <c r="D62" s="28"/>
      <c r="E62" s="28"/>
      <c r="F62" s="28"/>
      <c r="G62" s="28"/>
      <c r="H62" s="28"/>
      <c r="I62" s="28"/>
      <c r="J62" s="45"/>
      <c r="K62" s="57"/>
      <c r="L62" s="120">
        <f>L$54+L$61</f>
        <v>0</v>
      </c>
      <c r="M62" s="83"/>
      <c r="N62" s="64"/>
      <c r="O62" s="135"/>
      <c r="P62" s="97"/>
      <c r="Q62" s="57"/>
    </row>
    <row r="63" spans="1:16" ht="12.75" customHeight="1" thickBot="1">
      <c r="A63" s="26" t="s">
        <v>106</v>
      </c>
      <c r="B63" s="28"/>
      <c r="C63" s="28"/>
      <c r="D63" s="28"/>
      <c r="E63" s="28"/>
      <c r="F63" s="28"/>
      <c r="G63" s="28"/>
      <c r="H63" s="28"/>
      <c r="I63" s="28"/>
      <c r="J63" s="45"/>
      <c r="K63" s="57"/>
      <c r="L63" s="117">
        <v>0</v>
      </c>
      <c r="M63" s="32"/>
      <c r="N63" s="64"/>
      <c r="O63" s="135"/>
      <c r="P63" s="97"/>
    </row>
    <row r="64" spans="1:16" ht="12.75" customHeight="1" thickBot="1">
      <c r="A64" s="61" t="s">
        <v>107</v>
      </c>
      <c r="B64" s="30"/>
      <c r="C64" s="30"/>
      <c r="D64" s="30"/>
      <c r="E64" s="30"/>
      <c r="F64" s="30"/>
      <c r="G64" s="30"/>
      <c r="H64" s="30"/>
      <c r="I64" s="30"/>
      <c r="J64" s="31"/>
      <c r="K64" s="80"/>
      <c r="L64" s="83">
        <f>L$62-L$63</f>
        <v>0</v>
      </c>
      <c r="M64" s="15"/>
      <c r="N64" s="84"/>
      <c r="O64" s="136"/>
      <c r="P64" s="97"/>
    </row>
    <row r="65" spans="1:16" ht="12.75" customHeight="1" thickBot="1">
      <c r="A65" s="61" t="s">
        <v>108</v>
      </c>
      <c r="B65" s="30"/>
      <c r="C65" s="30"/>
      <c r="D65" s="30"/>
      <c r="E65" s="30"/>
      <c r="F65" s="82"/>
      <c r="G65" s="30" t="s">
        <v>109</v>
      </c>
      <c r="H65" s="30"/>
      <c r="I65" s="30"/>
      <c r="J65" s="32"/>
      <c r="K65" s="80"/>
      <c r="L65" s="116">
        <v>0</v>
      </c>
      <c r="M65" s="15"/>
      <c r="N65" s="81"/>
      <c r="O65" s="22"/>
      <c r="P65" s="97"/>
    </row>
    <row r="66" spans="1:16" ht="12.75" customHeight="1">
      <c r="A66" s="20" t="s">
        <v>110</v>
      </c>
      <c r="F66" s="49"/>
      <c r="G66" s="25" t="s">
        <v>111</v>
      </c>
      <c r="H66" s="60" t="s">
        <v>13</v>
      </c>
      <c r="I66" s="15"/>
      <c r="J66" s="15"/>
      <c r="K66" s="15"/>
      <c r="L66" s="15"/>
      <c r="M66" s="59" t="s">
        <v>112</v>
      </c>
      <c r="N66" s="47"/>
      <c r="O66" s="22"/>
      <c r="P66" s="97"/>
    </row>
    <row r="67" spans="1:16" ht="12.75" customHeight="1" thickBot="1">
      <c r="A67" s="26"/>
      <c r="B67" s="28"/>
      <c r="C67" s="99" t="s">
        <v>113</v>
      </c>
      <c r="D67" s="28"/>
      <c r="E67" s="28"/>
      <c r="F67" s="31"/>
      <c r="G67" s="128">
        <v>34699</v>
      </c>
      <c r="H67" s="15" t="s">
        <v>114</v>
      </c>
      <c r="I67" s="15"/>
      <c r="J67" s="15"/>
      <c r="K67" s="15"/>
      <c r="L67" s="15"/>
      <c r="M67" s="30"/>
      <c r="N67" s="47"/>
      <c r="O67" s="22"/>
      <c r="P67" s="97"/>
    </row>
    <row r="68" spans="1:16" ht="12.75" customHeight="1">
      <c r="A68" s="20" t="s">
        <v>115</v>
      </c>
      <c r="F68" s="62"/>
      <c r="G68" s="25" t="s">
        <v>111</v>
      </c>
      <c r="H68" s="59" t="s">
        <v>116</v>
      </c>
      <c r="I68" s="24"/>
      <c r="J68" s="59" t="s">
        <v>117</v>
      </c>
      <c r="K68" s="59"/>
      <c r="L68" s="24"/>
      <c r="N68" s="41"/>
      <c r="O68" s="22"/>
      <c r="P68" s="97"/>
    </row>
    <row r="69" spans="1:16" ht="12.75" customHeight="1" thickBot="1">
      <c r="A69" s="61"/>
      <c r="B69" s="30"/>
      <c r="C69" s="127" t="s">
        <v>118</v>
      </c>
      <c r="D69" s="30"/>
      <c r="E69" s="30"/>
      <c r="F69" s="78"/>
      <c r="G69" s="129">
        <v>34699</v>
      </c>
      <c r="H69" s="30"/>
      <c r="I69" s="31"/>
      <c r="J69" s="30"/>
      <c r="K69" s="30"/>
      <c r="L69" s="31"/>
      <c r="N69" s="34"/>
      <c r="O69" s="35"/>
      <c r="P69" s="97"/>
    </row>
    <row r="70" spans="1:16" ht="12.75" customHeight="1">
      <c r="A70" s="62" t="s">
        <v>119</v>
      </c>
      <c r="B70" s="62"/>
      <c r="C70" s="62"/>
      <c r="D70" s="62"/>
      <c r="E70" s="63"/>
      <c r="G70"/>
      <c r="N70" s="76" t="s">
        <v>120</v>
      </c>
      <c r="O70" s="76"/>
      <c r="P70" s="97"/>
    </row>
    <row r="71" ht="9.75">
      <c r="P71" s="97"/>
    </row>
  </sheetData>
  <printOptions horizontalCentered="1" verticalCentered="1"/>
  <pageMargins left="0.3" right="0.3" top="0.5" bottom="0.5" header="0.3" footer="0.5"/>
  <pageSetup firstPageNumber="1" useFirstPageNumber="1" horizontalDpi="120" verticalDpi="120" orientation="portrait" scale="87" r:id="rId3"/>
  <headerFooter alignWithMargins="0">
    <oddHeader>&amp;L&amp;"Palatino,Italic"NSF 96-115&amp;R&amp;"Palatino,Italic"Smith</oddHeader>
    <oddFooter>&amp;C&amp;"Palatino,Regular"F-&amp;P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</dc:title>
  <dc:subject/>
  <dc:creator>Rich Schneider</dc:creator>
  <cp:keywords/>
  <dc:description/>
  <cp:lastModifiedBy>Lorenz Hauser</cp:lastModifiedBy>
  <dcterms:created xsi:type="dcterms:W3CDTF">1997-11-13T12:55:54Z</dcterms:created>
  <dcterms:modified xsi:type="dcterms:W3CDTF">2008-02-04T18:33:35Z</dcterms:modified>
  <cp:category/>
  <cp:version/>
  <cp:contentType/>
  <cp:contentStatus/>
</cp:coreProperties>
</file>